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showInkAnnotation="0" defaultThemeVersion="124226"/>
  <mc:AlternateContent xmlns:mc="http://schemas.openxmlformats.org/markup-compatibility/2006">
    <mc:Choice Requires="x15">
      <x15ac:absPath xmlns:x15ac="http://schemas.microsoft.com/office/spreadsheetml/2010/11/ac" url="S:\08_Foerderung\03_Sonstiges\ÖA u Zuarbeiten ÖA\neue Website\"/>
    </mc:Choice>
  </mc:AlternateContent>
  <xr:revisionPtr revIDLastSave="0" documentId="8_{16D8B924-7283-409F-9BB2-A04F645490DF}" xr6:coauthVersionLast="36" xr6:coauthVersionMax="36" xr10:uidLastSave="{00000000-0000-0000-0000-000000000000}"/>
  <workbookProtection lockStructure="1"/>
  <bookViews>
    <workbookView xWindow="0" yWindow="0" windowWidth="28800" windowHeight="11505" firstSheet="3" activeTab="3" xr2:uid="{00000000-000D-0000-FFFF-FFFF00000000}"/>
  </bookViews>
  <sheets>
    <sheet name="Tabelle1" sheetId="1" state="hidden" r:id="rId1"/>
    <sheet name="Antrag" sheetId="3" state="hidden" r:id="rId2"/>
    <sheet name="Tabelle2" sheetId="2" r:id="rId3"/>
    <sheet name="Tabelle" sheetId="6" r:id="rId4"/>
    <sheet name="Tabelle3" sheetId="7" r:id="rId5"/>
  </sheets>
  <definedNames>
    <definedName name="Antragsdatum" localSheetId="1">Antrag!$D$367</definedName>
    <definedName name="Antragsdatum">Tabelle1!$B$367</definedName>
    <definedName name="Antragsteller">Tabelle!$I$26</definedName>
    <definedName name="Datum" localSheetId="1">Antrag!$C$354</definedName>
    <definedName name="Datum" localSheetId="0">Tabelle1!$C$354</definedName>
    <definedName name="_xlnm.Print_Area" localSheetId="1">Antrag!$B$1:$XFD$400</definedName>
    <definedName name="_xlnm.Print_Area" localSheetId="0">Tabelle1!$B$1:$XFD$402</definedName>
    <definedName name="_xlnm.Print_Titles" localSheetId="3">Tabelle!$97:$100</definedName>
    <definedName name="EigenleistungAnlage" localSheetId="1">Antrag!#REF!</definedName>
    <definedName name="EigenleistungAnlage" localSheetId="0">Tabelle1!#REF!</definedName>
    <definedName name="geplEL" localSheetId="1">Antrag!$V$103</definedName>
    <definedName name="geplEL">Tabelle1!$V$103</definedName>
    <definedName name="geplFE" localSheetId="1">Antrag!$V$190</definedName>
    <definedName name="geplFE">Tabelle1!$V$190</definedName>
    <definedName name="geplFL" localSheetId="1">Antrag!$V$165</definedName>
    <definedName name="geplFL">Tabelle1!$V$165</definedName>
    <definedName name="geplSachm" localSheetId="1">Antrag!$V$134</definedName>
    <definedName name="geplSachm">Tabelle1!$V$134</definedName>
    <definedName name="geplSon" localSheetId="1">Antrag!$V$237</definedName>
    <definedName name="geplSon">Tabelle1!$V$237</definedName>
    <definedName name="Projekttitel">Tabelle!$I$20</definedName>
    <definedName name="Text17" localSheetId="1">Antrag!$C$63</definedName>
    <definedName name="Text17" localSheetId="0">Tabelle1!$C$63</definedName>
    <definedName name="Text32" localSheetId="1">Antrag!$E$288</definedName>
    <definedName name="Text32" localSheetId="0">Tabelle1!$E$288</definedName>
    <definedName name="Text33" localSheetId="1">Antrag!$C$291</definedName>
    <definedName name="Text33" localSheetId="0">Tabelle1!$C$291</definedName>
    <definedName name="Text34" localSheetId="1">Antrag!$C$294</definedName>
    <definedName name="Text34" localSheetId="0">Tabelle1!$C$294</definedName>
    <definedName name="Text35" localSheetId="1">Antrag!$C$295</definedName>
    <definedName name="Text35" localSheetId="0">Tabelle1!$C$295</definedName>
    <definedName name="Text36" localSheetId="1">Antrag!$C$296</definedName>
    <definedName name="Text36" localSheetId="0">Tabelle1!$C$296</definedName>
    <definedName name="Text37" localSheetId="1">Antrag!$C$297</definedName>
    <definedName name="Text37" localSheetId="0">Tabelle1!$C$297</definedName>
    <definedName name="Text38" localSheetId="1">Antrag!$D$294</definedName>
    <definedName name="Text38" localSheetId="0">Tabelle1!$D$294</definedName>
    <definedName name="Text39" localSheetId="1">Antrag!$D$295</definedName>
    <definedName name="Text39" localSheetId="0">Tabelle1!$D$295</definedName>
    <definedName name="Text40" localSheetId="1">Antrag!$D$296</definedName>
    <definedName name="Text40" localSheetId="0">Tabelle1!$D$296</definedName>
    <definedName name="Text41" localSheetId="1">Antrag!$D$297</definedName>
    <definedName name="Text41" localSheetId="0">Tabelle1!$D$297</definedName>
    <definedName name="Text42" localSheetId="1">Antrag!$D$298</definedName>
    <definedName name="Text42" localSheetId="0">Tabelle1!$D$298</definedName>
    <definedName name="Text43" localSheetId="1">Antrag!#REF!</definedName>
    <definedName name="Text43" localSheetId="0">Tabelle1!#REF!</definedName>
    <definedName name="Text44" localSheetId="1">Antrag!$D$329</definedName>
    <definedName name="Text44" localSheetId="0">Tabelle1!$D$329</definedName>
    <definedName name="Text45" localSheetId="1">Antrag!$D$334</definedName>
    <definedName name="Text45" localSheetId="0">Tabelle1!$D$334</definedName>
    <definedName name="Text46" localSheetId="1">Antrag!#REF!</definedName>
    <definedName name="Text46" localSheetId="0">Tabelle1!#REF!</definedName>
    <definedName name="Text47" localSheetId="1">Antrag!$D$337</definedName>
    <definedName name="Text47" localSheetId="0">Tabelle1!$D$337</definedName>
    <definedName name="Text48" localSheetId="1">Antrag!$D$339</definedName>
    <definedName name="Text48" localSheetId="0">Tabelle1!$D$339</definedName>
    <definedName name="Text49" localSheetId="1">Antrag!$D$340</definedName>
    <definedName name="Text49" localSheetId="0">Tabelle1!$D$340</definedName>
    <definedName name="Text50" localSheetId="1">Antrag!$D$342</definedName>
    <definedName name="Text50" localSheetId="0">Tabelle1!$D$342</definedName>
    <definedName name="Text52" localSheetId="1">Antrag!$D$348</definedName>
    <definedName name="Text52" localSheetId="0">Tabelle1!$D$348</definedName>
    <definedName name="Text54" localSheetId="1">Antrag!#REF!</definedName>
    <definedName name="Text54" localSheetId="0">Tabelle1!#REF!</definedName>
    <definedName name="Text55" localSheetId="1">Antrag!#REF!</definedName>
    <definedName name="Text55" localSheetId="0">Tabelle1!#REF!</definedName>
  </definedNames>
  <calcPr calcId="191029"/>
</workbook>
</file>

<file path=xl/calcChain.xml><?xml version="1.0" encoding="utf-8"?>
<calcChain xmlns="http://schemas.openxmlformats.org/spreadsheetml/2006/main">
  <c r="Y284" i="6" l="1"/>
  <c r="U404" i="6" l="1"/>
  <c r="I405" i="6"/>
  <c r="I403" i="6"/>
  <c r="I406" i="6"/>
  <c r="I404" i="6"/>
  <c r="I198" i="6" l="1"/>
  <c r="I377" i="6" l="1"/>
  <c r="U374" i="6"/>
  <c r="U372" i="6"/>
  <c r="I375" i="6"/>
  <c r="I374" i="6"/>
  <c r="I373" i="6"/>
  <c r="P221" i="6" l="1"/>
  <c r="I221" i="6"/>
  <c r="P198" i="6"/>
  <c r="T280" i="6" l="1"/>
  <c r="T281" i="6" s="1"/>
  <c r="T282" i="6" s="1"/>
  <c r="T283" i="6" s="1"/>
  <c r="I195" i="6" l="1"/>
  <c r="Y142" i="6" l="1"/>
  <c r="Y143" i="6"/>
  <c r="Y144" i="6"/>
  <c r="Y145" i="6"/>
  <c r="Y146" i="6"/>
  <c r="Y147" i="6"/>
  <c r="Y148" i="6"/>
  <c r="Y149" i="6"/>
  <c r="Y150" i="6"/>
  <c r="Y151" i="6"/>
  <c r="G100" i="6"/>
  <c r="G99" i="6"/>
  <c r="G97" i="6"/>
  <c r="W246" i="6"/>
  <c r="W245" i="6"/>
  <c r="W244" i="6"/>
  <c r="W243" i="6"/>
  <c r="W242" i="6"/>
  <c r="W241" i="6"/>
  <c r="W240" i="6"/>
  <c r="W239" i="6"/>
  <c r="W238" i="6"/>
  <c r="W237" i="6"/>
  <c r="W236" i="6"/>
  <c r="W235" i="6"/>
  <c r="W234" i="6"/>
  <c r="W233" i="6"/>
  <c r="W232" i="6"/>
  <c r="P218" i="6"/>
  <c r="P219" i="6" s="1"/>
  <c r="I218" i="6"/>
  <c r="I219" i="6" s="1"/>
  <c r="P195" i="6"/>
  <c r="P196" i="6" s="1"/>
  <c r="I196" i="6"/>
  <c r="T155" i="6"/>
  <c r="T255" i="6" s="1"/>
  <c r="Y141" i="6"/>
  <c r="Y129" i="6"/>
  <c r="Y128" i="6"/>
  <c r="Y127" i="6"/>
  <c r="Y126" i="6"/>
  <c r="Y125" i="6"/>
  <c r="Y124" i="6"/>
  <c r="Y123" i="6"/>
  <c r="Y122" i="6"/>
  <c r="Y121" i="6"/>
  <c r="Y120" i="6"/>
  <c r="Y119" i="6"/>
  <c r="T177" i="6" l="1"/>
  <c r="T256" i="6" s="1"/>
  <c r="T226" i="6"/>
  <c r="T257" i="6" s="1"/>
  <c r="T132" i="6"/>
  <c r="T254" i="6" s="1"/>
  <c r="T103" i="6"/>
  <c r="I351" i="3"/>
  <c r="I350" i="3"/>
  <c r="I348" i="3"/>
  <c r="I306" i="3"/>
  <c r="I305" i="3"/>
  <c r="I303" i="3"/>
  <c r="AA298" i="3"/>
  <c r="V297" i="3"/>
  <c r="V296" i="3"/>
  <c r="V295" i="3"/>
  <c r="V294" i="3"/>
  <c r="I263" i="3"/>
  <c r="I262" i="3"/>
  <c r="I260" i="3"/>
  <c r="Y257" i="3"/>
  <c r="Y256" i="3"/>
  <c r="Y255" i="3"/>
  <c r="Y254" i="3"/>
  <c r="Y253" i="3"/>
  <c r="Y252" i="3"/>
  <c r="Y251" i="3"/>
  <c r="Y250" i="3"/>
  <c r="Y249" i="3"/>
  <c r="Y248" i="3"/>
  <c r="Y247" i="3"/>
  <c r="Y246" i="3"/>
  <c r="Y245" i="3"/>
  <c r="Y244" i="3"/>
  <c r="Y243" i="3"/>
  <c r="V237" i="3"/>
  <c r="V271" i="3" s="1"/>
  <c r="I234" i="3"/>
  <c r="I233" i="3"/>
  <c r="I231" i="3"/>
  <c r="R228" i="3"/>
  <c r="R229" i="3" s="1"/>
  <c r="K228" i="3"/>
  <c r="K229" i="3" s="1"/>
  <c r="I213" i="3"/>
  <c r="I212" i="3"/>
  <c r="I210" i="3"/>
  <c r="R207" i="3"/>
  <c r="R208" i="3" s="1"/>
  <c r="K207" i="3"/>
  <c r="K208" i="3" s="1"/>
  <c r="I187" i="3"/>
  <c r="I186" i="3"/>
  <c r="I184" i="3"/>
  <c r="V165" i="3"/>
  <c r="V269" i="3" s="1"/>
  <c r="I162" i="3"/>
  <c r="I161" i="3"/>
  <c r="I159" i="3"/>
  <c r="AA157" i="3"/>
  <c r="AA156" i="3"/>
  <c r="AA155" i="3"/>
  <c r="AA154" i="3"/>
  <c r="AA153" i="3"/>
  <c r="AA152" i="3"/>
  <c r="AA151" i="3"/>
  <c r="AA150" i="3"/>
  <c r="AA149" i="3"/>
  <c r="AA148" i="3"/>
  <c r="AA147" i="3"/>
  <c r="AA146" i="3"/>
  <c r="AA145" i="3"/>
  <c r="AA144" i="3"/>
  <c r="AA143" i="3"/>
  <c r="I131" i="3"/>
  <c r="I130" i="3"/>
  <c r="I128" i="3"/>
  <c r="AA126" i="3"/>
  <c r="AA125" i="3"/>
  <c r="AA124" i="3"/>
  <c r="AA123" i="3"/>
  <c r="AA122" i="3"/>
  <c r="AA121" i="3"/>
  <c r="AA120" i="3"/>
  <c r="AA119" i="3"/>
  <c r="AA118" i="3"/>
  <c r="AA117" i="3"/>
  <c r="AA116" i="3"/>
  <c r="AA115" i="3"/>
  <c r="AA114" i="3"/>
  <c r="AA113" i="3"/>
  <c r="AA112" i="3"/>
  <c r="AA111" i="3"/>
  <c r="AA110" i="3"/>
  <c r="AA109" i="3"/>
  <c r="AA108" i="3"/>
  <c r="I100" i="3"/>
  <c r="I99" i="3"/>
  <c r="I97" i="3"/>
  <c r="K54" i="3"/>
  <c r="T253" i="6" l="1"/>
  <c r="T258" i="6" s="1"/>
  <c r="T262" i="6"/>
  <c r="V103" i="3"/>
  <c r="V276" i="3" s="1"/>
  <c r="V278" i="3" s="1"/>
  <c r="V134" i="3"/>
  <c r="V268" i="3" s="1"/>
  <c r="V190" i="3"/>
  <c r="V270" i="3" s="1"/>
  <c r="Y246" i="1"/>
  <c r="Y247" i="1"/>
  <c r="Y248" i="1"/>
  <c r="Y249" i="1"/>
  <c r="Y250" i="1"/>
  <c r="Y251" i="1"/>
  <c r="Y252" i="1"/>
  <c r="Y253" i="1"/>
  <c r="Y254" i="1"/>
  <c r="Y255" i="1"/>
  <c r="Y256" i="1"/>
  <c r="Y257" i="1"/>
  <c r="Y244" i="1"/>
  <c r="Y245" i="1"/>
  <c r="I213" i="1"/>
  <c r="I212" i="1"/>
  <c r="I210" i="1"/>
  <c r="AA123" i="1"/>
  <c r="AA124" i="1"/>
  <c r="AA125" i="1"/>
  <c r="AA126" i="1"/>
  <c r="T264" i="6" l="1"/>
  <c r="T269" i="6"/>
  <c r="T270" i="6" s="1"/>
  <c r="V267" i="3"/>
  <c r="V272" i="3" s="1"/>
  <c r="V281" i="3" s="1"/>
  <c r="V282" i="3" s="1"/>
  <c r="V283" i="3" s="1"/>
  <c r="V297" i="1"/>
  <c r="V296" i="1"/>
  <c r="V295" i="1"/>
  <c r="V294" i="1"/>
  <c r="T271" i="6" l="1"/>
  <c r="K54" i="1"/>
  <c r="Y243" i="1" l="1"/>
  <c r="I100" i="1" l="1"/>
  <c r="I131" i="1"/>
  <c r="I162" i="1"/>
  <c r="I187" i="1"/>
  <c r="I234" i="1"/>
  <c r="I263" i="1"/>
  <c r="I306" i="1"/>
  <c r="I351" i="1"/>
  <c r="I350" i="1"/>
  <c r="I348" i="1"/>
  <c r="AA153" i="1"/>
  <c r="AA154" i="1"/>
  <c r="AA155" i="1"/>
  <c r="AA156" i="1"/>
  <c r="AA157" i="1"/>
  <c r="AA144" i="1"/>
  <c r="AA145" i="1"/>
  <c r="AA146" i="1"/>
  <c r="AA147" i="1"/>
  <c r="AA148" i="1"/>
  <c r="AA149" i="1"/>
  <c r="AA150" i="1"/>
  <c r="AA151" i="1"/>
  <c r="AA152" i="1"/>
  <c r="AA143" i="1"/>
  <c r="I305" i="1" l="1"/>
  <c r="I303" i="1"/>
  <c r="I262" i="1"/>
  <c r="I260" i="1"/>
  <c r="I233" i="1"/>
  <c r="I231" i="1"/>
  <c r="I186" i="1"/>
  <c r="I184" i="1"/>
  <c r="I161" i="1"/>
  <c r="I159" i="1"/>
  <c r="I130" i="1"/>
  <c r="I128" i="1"/>
  <c r="I99" i="1"/>
  <c r="I97" i="1"/>
  <c r="AA298" i="1" l="1"/>
  <c r="V237" i="1" l="1"/>
  <c r="V271" i="1" s="1"/>
  <c r="R228" i="1"/>
  <c r="R229" i="1" s="1"/>
  <c r="K228" i="1"/>
  <c r="K229" i="1" s="1"/>
  <c r="R207" i="1"/>
  <c r="R208" i="1" s="1"/>
  <c r="K207" i="1"/>
  <c r="K208" i="1" s="1"/>
  <c r="V165" i="1"/>
  <c r="V269" i="1" s="1"/>
  <c r="V134" i="1"/>
  <c r="V268" i="1" s="1"/>
  <c r="V190" i="1" l="1"/>
  <c r="V270" i="1" s="1"/>
  <c r="AA109" i="1"/>
  <c r="AA110" i="1"/>
  <c r="AA111" i="1"/>
  <c r="AA112" i="1"/>
  <c r="AA113" i="1"/>
  <c r="AA114" i="1"/>
  <c r="AA115" i="1"/>
  <c r="AA116" i="1"/>
  <c r="AA117" i="1"/>
  <c r="AA118" i="1"/>
  <c r="AA119" i="1"/>
  <c r="AA120" i="1"/>
  <c r="AA121" i="1"/>
  <c r="AA122" i="1"/>
  <c r="AA108" i="1"/>
  <c r="V103" i="1" l="1"/>
  <c r="V267" i="1" s="1"/>
  <c r="V272" i="1" l="1"/>
  <c r="V276" i="1"/>
  <c r="V278" i="1" s="1"/>
  <c r="V281" i="1" l="1"/>
  <c r="V282" i="1" s="1"/>
  <c r="V283" i="1" s="1"/>
</calcChain>
</file>

<file path=xl/sharedStrings.xml><?xml version="1.0" encoding="utf-8"?>
<sst xmlns="http://schemas.openxmlformats.org/spreadsheetml/2006/main" count="810" uniqueCount="325">
  <si>
    <t>Titel der geplanten Maßnahme</t>
  </si>
  <si>
    <t>nicht vom Antragsteller auszufüllen:</t>
  </si>
  <si>
    <t>Eingangsstempel:</t>
  </si>
  <si>
    <t>Projekt-Nummer:</t>
  </si>
  <si>
    <t>Stiftung Naturschutz Thüringen</t>
  </si>
  <si>
    <t>Hallesche Str. 16</t>
  </si>
  <si>
    <t>99085 Erfurt</t>
  </si>
  <si>
    <t>Antragsteller</t>
  </si>
  <si>
    <t>Straße und Hausnr.</t>
  </si>
  <si>
    <t>PLZ und Ort</t>
  </si>
  <si>
    <t xml:space="preserve">Bearbeiter / Ansprechpartner </t>
  </si>
  <si>
    <t>Telefonnummer und E-Mail</t>
  </si>
  <si>
    <t>(Zutreffendes bitte ankreuzen)</t>
  </si>
  <si>
    <t>Maßnahme gemäß Förderrichtlinie Nr. II.1.3; Erwerb von Grundstücken</t>
  </si>
  <si>
    <t>Maßnahme gemäß Förderrichtlinie Nr. II.1.4; Landschaftspflege etc.</t>
  </si>
  <si>
    <t xml:space="preserve">Maßnahme gemäß Förderrichtlinie Nr. II.1.1; Forschungsprojekte </t>
  </si>
  <si>
    <t>Maßnahme gemäß Förderrichtlinie Nr. II.1.2; Umweltbildungsprojekte</t>
  </si>
  <si>
    <t xml:space="preserve">Ziele und Inhalt des Projektes: </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</si>
  <si>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</si>
  <si>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</si>
  <si>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</si>
  <si>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</si>
  <si>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</si>
  <si>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</si>
  <si>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</si>
  <si>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</si>
  <si>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</si>
  <si>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</si>
  <si>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</si>
  <si>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</si>
  <si>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</si>
  <si>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</si>
  <si>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</si>
  <si>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</si>
  <si>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</si>
  <si>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außerhalb Thüringens</t>
  </si>
  <si>
    <t>außerhalb Deutschlands</t>
  </si>
  <si>
    <t>Sonstige</t>
  </si>
  <si>
    <t>Eisenach</t>
  </si>
  <si>
    <t>Erfurt</t>
  </si>
  <si>
    <t>Gera</t>
  </si>
  <si>
    <t>Jena</t>
  </si>
  <si>
    <t>Suhl</t>
  </si>
  <si>
    <t>Weimar</t>
  </si>
  <si>
    <t>Angabe flächenbezogener Daten, Rechte Dritter, öffentliche Planungen</t>
  </si>
  <si>
    <t>Charakteristik des Projektgebietes</t>
  </si>
  <si>
    <t>Vorläuferprojekte, Anbindung an bereits laufende Maßnahmen</t>
  </si>
  <si>
    <t>●</t>
  </si>
  <si>
    <t>Welche Wirkungen/weiteren Entwicklungen sollen durch die Projektziele initiiert werden?</t>
  </si>
  <si>
    <t>Welche Arbeitsschritte sollen zur Erreichung der Ziele durchgeführt werden?</t>
  </si>
  <si>
    <t>Durchführung allein oder in Kooperation? Mit wem? Wer soll welche Leistungen beisteuern?</t>
  </si>
  <si>
    <t>Gibt es zur Erreichung der dargestellten Ziele Alternativen zum beantragten Projekt? Welche?</t>
  </si>
  <si>
    <t>Tätigkeit</t>
  </si>
  <si>
    <t>Wert in €/h</t>
  </si>
  <si>
    <t>Betrag in €</t>
  </si>
  <si>
    <t>vorauss. Ausführungszeitraum</t>
  </si>
  <si>
    <t>vorauss. Ausführung durch (Personen)</t>
  </si>
  <si>
    <t>Std.</t>
  </si>
  <si>
    <t>Projekttitel</t>
  </si>
  <si>
    <t xml:space="preserve">Antrag vom </t>
  </si>
  <si>
    <t>1. Angaben zum Antragsteller</t>
  </si>
  <si>
    <t>3. Planung Eigenleistung</t>
  </si>
  <si>
    <t>2.3. Projektinhalt</t>
  </si>
  <si>
    <t xml:space="preserve"> Ausgangssituation </t>
  </si>
  <si>
    <t xml:space="preserve"> und zusätzlich in Textform darzustellen:</t>
  </si>
  <si>
    <r>
      <t xml:space="preserve">Als Anlage zum Antrag sind – </t>
    </r>
    <r>
      <rPr>
        <u/>
        <sz val="10"/>
        <color theme="1"/>
        <rFont val="Arial"/>
        <family val="2"/>
      </rPr>
      <t xml:space="preserve">soweit für den beantragten Förderbereich relevant </t>
    </r>
    <r>
      <rPr>
        <sz val="10"/>
        <color theme="1"/>
        <rFont val="Arial"/>
        <family val="2"/>
      </rPr>
      <t>- separat einzureichen</t>
    </r>
  </si>
  <si>
    <t xml:space="preserve"> (Zur Orientierung hierzu lesen Sie bitte die „Hinweise für die Antragstellung“!)</t>
  </si>
  <si>
    <t>2.4. Referenzen und Stellungnahmen</t>
  </si>
  <si>
    <t>2.1.   Zuordnung des Vorhabens zu den Förderbereichen der Stiftung Naturschutz Thüringen</t>
  </si>
  <si>
    <r>
      <t xml:space="preserve">Antrag auf die Gewährung einer Zuwendung durch die Stiftung Naturschutz Thüringen </t>
    </r>
    <r>
      <rPr>
        <sz val="10"/>
        <color theme="1"/>
        <rFont val="Arial"/>
        <family val="2"/>
      </rPr>
      <t>für folgendes Vorhaben:</t>
    </r>
  </si>
  <si>
    <t>2.    Angaben zum Projekt</t>
  </si>
  <si>
    <r>
      <t>2.2.  Landkreis/e der Projektdurchführung  :</t>
    </r>
    <r>
      <rPr>
        <b/>
        <i/>
        <sz val="10"/>
        <color theme="1"/>
        <rFont val="Arial"/>
        <family val="2"/>
      </rPr>
      <t>     </t>
    </r>
  </si>
  <si>
    <t xml:space="preserve"> Welche Ziele sollen erreicht werden? </t>
  </si>
  <si>
    <t xml:space="preserve"> Welche Zielgruppen sollen womit und wie angesprochen werden?</t>
  </si>
  <si>
    <r>
      <t xml:space="preserve">Achtung: </t>
    </r>
    <r>
      <rPr>
        <sz val="10"/>
        <color theme="1"/>
        <rFont val="Arial"/>
        <family val="2"/>
      </rPr>
      <t xml:space="preserve">Für die </t>
    </r>
    <r>
      <rPr>
        <u/>
        <sz val="10"/>
        <color theme="1"/>
        <rFont val="Arial"/>
        <family val="2"/>
      </rPr>
      <t>Durchführung</t>
    </r>
    <r>
      <rPr>
        <sz val="10"/>
        <color theme="1"/>
        <rFont val="Arial"/>
        <family val="2"/>
      </rPr>
      <t xml:space="preserve"> der geförderten Maßnahmen neu anzuschaffende Gegenstände oder Anlagen mit einem Anschaffungs- und/oder Herstellungswert von mehr als 410,00 € (netto bei bestehender Vorsteuerabzugsberechtigung des Zuwendungsempfängers) werden nur auf Grundlage der, auf die Projektzeit entfallenden AfA-Kosten (AfA - „Absetzung für Abnutzung“)</t>
    </r>
    <r>
      <rPr>
        <u/>
        <sz val="10"/>
        <color theme="1"/>
        <rFont val="Arial"/>
        <family val="2"/>
      </rPr>
      <t xml:space="preserve"> anteilig gefördert</t>
    </r>
  </si>
  <si>
    <t xml:space="preserve">Investive Projektinhalte werden auf Grundlage der vollen Anschaffungskosten gefördert, unterliegen jedoch einer Zweckbindung, die vom Zuwendungsempfänger auch nach Abschluss des geförderten Projektes gewährleistet werden muss! </t>
  </si>
  <si>
    <t>4. Planung Sachausgaben</t>
  </si>
  <si>
    <t>Gegenstand</t>
  </si>
  <si>
    <t>möglicher Lieferant</t>
  </si>
  <si>
    <t>Stückzahl/Menge</t>
  </si>
  <si>
    <t>EP in €</t>
  </si>
  <si>
    <t>Maß-einheit</t>
  </si>
  <si>
    <t>bei Vorsteuerabzugsberechtigung sind die Nettobeträge anzusetzen!</t>
  </si>
  <si>
    <t>5. Planung Fremdleistungen</t>
  </si>
  <si>
    <t>Leistung</t>
  </si>
  <si>
    <t>angefragte Bieter</t>
  </si>
  <si>
    <t>in Antrag übernommener Betrag</t>
  </si>
  <si>
    <t>Landkreis</t>
  </si>
  <si>
    <t>Gemarkung</t>
  </si>
  <si>
    <t>Flurstück Nr.</t>
  </si>
  <si>
    <t>Eigentümer/Verkäufer</t>
  </si>
  <si>
    <t>Größe der Fläche</t>
  </si>
  <si>
    <t>Kaufpreis</t>
  </si>
  <si>
    <t>Gestehungskosten gesamt</t>
  </si>
  <si>
    <t>Gestehungskosten</t>
  </si>
  <si>
    <t>Notar</t>
  </si>
  <si>
    <t>Genehmigungen</t>
  </si>
  <si>
    <t>Amtsgericht</t>
  </si>
  <si>
    <t>Eintragungskosten</t>
  </si>
  <si>
    <t>Grunderwerbssteuer</t>
  </si>
  <si>
    <t>6. Planung Flächenerwerb</t>
  </si>
  <si>
    <t>Fläche A</t>
  </si>
  <si>
    <t>Fläche B</t>
  </si>
  <si>
    <t>Anmerkungen</t>
  </si>
  <si>
    <t>Weitere</t>
  </si>
  <si>
    <t>Erwerbskosten gesamt</t>
  </si>
  <si>
    <t>Fläche C</t>
  </si>
  <si>
    <t>Fläche D</t>
  </si>
  <si>
    <t>7. Planung sonstige Ausgaben</t>
  </si>
  <si>
    <t>Eigenleistung</t>
  </si>
  <si>
    <t>Sachmittel</t>
  </si>
  <si>
    <t>Fremdleistungen</t>
  </si>
  <si>
    <t>Flächenerwerb</t>
  </si>
  <si>
    <t>sonstige Ausgaben</t>
  </si>
  <si>
    <t>Gesamtaufwand</t>
  </si>
  <si>
    <t>8. Aufwendungen des Projektes - Kostenplan</t>
  </si>
  <si>
    <t>9. Finanzierung der Aufwendungen - Finanzierungsplan</t>
  </si>
  <si>
    <t>Eigenmittel</t>
  </si>
  <si>
    <t>Eigenanteil gesamt</t>
  </si>
  <si>
    <t>Einnahmen aus Projekterlösen</t>
  </si>
  <si>
    <t xml:space="preserve">Drittmittel anderer Geldgeber </t>
  </si>
  <si>
    <t>Außenfinanzierung gesamt</t>
  </si>
  <si>
    <t>Gesamtfinanzierungsbetrag</t>
  </si>
  <si>
    <t>10. Zeitplan und Mittelbedarf</t>
  </si>
  <si>
    <t>vorgesehener Projektbeginn</t>
  </si>
  <si>
    <t>vorgesehener Projektabschluss</t>
  </si>
  <si>
    <t>Planung des Mittelabrufes pro Projektjahr</t>
  </si>
  <si>
    <t>Jahr</t>
  </si>
  <si>
    <t>Betrag</t>
  </si>
  <si>
    <t>Grundsätzlicher Hinweis:</t>
  </si>
  <si>
    <t>Dem Antrag liegen als Anlage bei:</t>
  </si>
  <si>
    <t>11. Erklärung des Antragstellers</t>
  </si>
  <si>
    <t>die im Antrag anzugebenden Tatsachen subventionserheblich im Sinne des § 264 StGB sind und dass ein Subventionsbetrug nach dieser Vorschrift strafbar ist.</t>
  </si>
  <si>
    <t>kein Rechtsanspruch auf Fördermittel besteht,</t>
  </si>
  <si>
    <r>
      <t>die beantragte Zuwendung zur Finanzierung alternativlos</t>
    </r>
    <r>
      <rPr>
        <sz val="7"/>
        <color theme="1"/>
        <rFont val="Times New Roman"/>
        <family val="1"/>
      </rPr>
      <t> </t>
    </r>
    <r>
      <rPr>
        <sz val="10"/>
        <color theme="1"/>
        <rFont val="Arial"/>
        <family val="2"/>
      </rPr>
      <t xml:space="preserve"> notwendig ist,</t>
    </r>
  </si>
  <si>
    <t>die Gesamtfinanzierung der Maßnahme einschließlich der Folgeausgaben gesichert ist,</t>
  </si>
  <si>
    <t xml:space="preserve">die Zuwendung ausschließlich zur Finanzierung der beschriebenen Maßnahmen verwendet wird </t>
  </si>
  <si>
    <t>für das gleiche Fördervorhaben (über die Angaben im Finanzierungsplan hinaus) keine Finanzmittel bei anderen Stellen beantragt bzw. von anderer Seite bereits bewilligt oder in Aussicht gestellt wurden,</t>
  </si>
  <si>
    <t>mit der Maßnahme noch nicht begonnen worden ist.</t>
  </si>
  <si>
    <t>12. Anlagen zum Antrag</t>
  </si>
  <si>
    <t>Rechtsform*</t>
  </si>
  <si>
    <t>vertretungsberechtigte Person*</t>
  </si>
  <si>
    <t>* entsprechende Nachweise als Anlage beifügen!</t>
  </si>
  <si>
    <t>Unterlagen, aus denen die Vertretungsberechtigung hervorgeht: Satzung, Gründungsurkunde,Auszug aus dem Handelsregister, Vereinsregister o.ä</t>
  </si>
  <si>
    <t>11.1. Mir / uns ist bekannt, dass</t>
  </si>
  <si>
    <t>11.2. Ich erkläre / wir erklären, dass</t>
  </si>
  <si>
    <t xml:space="preserve">11.3. Mit Einreichen dieses Antrages  gebe ich / geben wir die Einwilligung , dass die Stiftung Naturschutz alle persönlichen und sachlichen Daten aus dem Antrag zum Zwecke der Antragsbearbeitung und statistischen Auswertung elektronisch verarbeitet. Alle der Stiftung Naturschutz Thüringen im Rahmen einer Zuwendung zufließenden Daten (ausgenommen Telefonnummern und E-Mail-Kontakte) können zur Präsentation der Stiftungsarbeit u.a. auf der Internetseite der Stiftung benutzt werden </t>
  </si>
  <si>
    <t>öffentliche Unternehmen, Vereine, Verbände:</t>
  </si>
  <si>
    <t xml:space="preserve">Nennung der Unterlage/n: </t>
  </si>
  <si>
    <t>1.2. Postanschrift</t>
  </si>
  <si>
    <t>1.3. Kontakt Projektansprechpartner</t>
  </si>
  <si>
    <t>1.1. Antragsteller</t>
  </si>
  <si>
    <t>zu 1.1.</t>
  </si>
  <si>
    <t>zu 2.3.</t>
  </si>
  <si>
    <t>zu 2.4.</t>
  </si>
  <si>
    <t>Angaben zum Projekt in Textform</t>
  </si>
  <si>
    <t>Projektinhalt</t>
  </si>
  <si>
    <t>Stellungnahmen, Genehmigungen, Zustimmungen betroffener Eigentümer u. Ä.</t>
  </si>
  <si>
    <t>zu 9.</t>
  </si>
  <si>
    <t>Drittmittel anderer Geldgeber  (Interessensbekundungen bzw. Finanzierungszusagen</t>
  </si>
  <si>
    <t>Stück-zahl/ Menge</t>
  </si>
  <si>
    <t>Maß-ein-heit</t>
  </si>
  <si>
    <t>Angebotspreis in €</t>
  </si>
  <si>
    <t>(die Anlagen bitte analog der hier genannten Zuordnung nummerieren)</t>
  </si>
  <si>
    <t>Soweit zutreffend und sinnvoll wird empfohlen, fachliche Stellungnahmen der zuständigen Unteren Naturschutzbehörde, der Landesanstalt für Umwelt und Geologie sowie ggf. die Genehmigungen weiterer zuständiger Behörden betroffener Bereiche (Landwirtschaft, Flurneuordnung, Bergbau o.ä.) einzuholen und dem Antrag beizulegen. Dies kann die Antragsbewertung beschleunigen. Im Zuwendungsfall müssen diese Stellungnahmen und/ oder Genehmigungen je nach Fördermaßnahme ggf. ohnehin eingeholt werden.</t>
  </si>
  <si>
    <t>Die Richtigkeit und Vollständigkeit der gemachten Angaben sowie der eingereichten Unterlagen wird hiermit versichert</t>
  </si>
  <si>
    <t xml:space="preserve">Stempel: </t>
  </si>
  <si>
    <t>Unterschrift des/eines Vertretungsberechtigten</t>
  </si>
  <si>
    <t>Name des Unterschreibenden in Druckbuchstaben</t>
  </si>
  <si>
    <t>Zuwendungen werden nur für solche Vorhaben bewilligt, die noch nicht begonnen worden sind. </t>
  </si>
  <si>
    <t>Ort</t>
  </si>
  <si>
    <t xml:space="preserve">Datum </t>
  </si>
  <si>
    <t>Achtung! Differenz zwischen Aufwand und Finanzierung!</t>
  </si>
  <si>
    <t>Achtung! Differenz zwischen Gesamfinanzierungsbetrag und Summe Mittelabrufe!</t>
  </si>
  <si>
    <t>vorsteuerabzugsberechtigt gem. § 15 UStG?*</t>
  </si>
  <si>
    <r>
      <t>Zuwendung der Stiftung Naturschutz Thüringen</t>
    </r>
    <r>
      <rPr>
        <sz val="6"/>
        <color theme="1"/>
        <rFont val="Arial"/>
        <family val="2"/>
      </rPr>
      <t xml:space="preserve">
(bei vorliegender Vorsteuerabzugsberechtigung nur Netto-Förderung möglich!)</t>
    </r>
  </si>
  <si>
    <t>Bereitstellung von aussagekräftigem Kartenmaterial (TK 25; Flurkarten)</t>
  </si>
  <si>
    <t xml:space="preserve">allgemeine Angaben zur räumlichen Lage des Vorhabens  </t>
  </si>
  <si>
    <t>behördliche Genehmigungen, Zustimmungen betroffener Eigentümer u. Ä.</t>
  </si>
  <si>
    <t>Flur Nr.</t>
  </si>
  <si>
    <t>zu 6. Planung Flächenerwerb</t>
  </si>
  <si>
    <t>vorgesehener Projektbeginn (TT.MM.JJJJ)</t>
  </si>
  <si>
    <t>vorgesehener Projektabschluss (TT.MM.JJJJ)</t>
  </si>
  <si>
    <t>weitere Zuwendung von:</t>
  </si>
  <si>
    <t>Zuwendungen anderer Geldgeber zum Projekt  (Interessensbekundungen bzw. Finanzierungszusagen</t>
  </si>
  <si>
    <t>die auszuführende Tätigkeit erfordert folgende Qualifikation:</t>
  </si>
  <si>
    <t>Euro/Std</t>
  </si>
  <si>
    <t>gründliche Fachkenntnisse und Erfahrungen , Tragen von Verantwortung und Treffen von Entscheidungen (Erstellen von Fachplanungen und Projektleitung)</t>
  </si>
  <si>
    <t>gründliche und vielseitige Fachkenntnisse  (selbständiges fachliches Arbeiten)</t>
  </si>
  <si>
    <t>Tätigkeiten, die keine besondere Ausbildung voraussetzen</t>
  </si>
  <si>
    <t>abgeschlossene Universitäts- oder Hochschulbildung (wissenschaftliches Arbeiten)</t>
  </si>
  <si>
    <t>11. Anlagen zum Antrag</t>
  </si>
  <si>
    <t>12. Erklärungen des Antragstellers und Unterschrift</t>
  </si>
  <si>
    <t>Kaufpreis pro Quadratmeter</t>
  </si>
  <si>
    <t>Bodenrichtwert (bitte Kopie der Ermittlung beifügen)</t>
  </si>
  <si>
    <t xml:space="preserve">zu 6. </t>
  </si>
  <si>
    <t xml:space="preserve">  Kopie der Bodenrichtwertermittlung</t>
  </si>
  <si>
    <t xml:space="preserve">  Projektbeschreibung (zwingend notwendig!)</t>
  </si>
  <si>
    <t xml:space="preserve">Welche Ziele sollen erreicht werden? </t>
  </si>
  <si>
    <t>Welche Zielgruppen sollen womit und wie angesprochen werden?</t>
  </si>
  <si>
    <t>2.3. Projektbeschreibung</t>
  </si>
  <si>
    <t>1.</t>
  </si>
  <si>
    <t>2.</t>
  </si>
  <si>
    <t xml:space="preserve">dass  alle Angaben nach bestem Wissen und Gewissen gemacht wurden </t>
  </si>
  <si>
    <t xml:space="preserve">3. </t>
  </si>
  <si>
    <t>dass ich die Anwendung der Verordnung (EG) Nr. 1407/2013 der Kommission vom 18. Dezember 2013 als Rechtsgrundlage anerkenne und durch die Fördermaßnahme die geltenden Fördergrenzen nicht überschritten werden.</t>
  </si>
  <si>
    <t>die Kenntnis, dass die vorstehenden Angaben subventionserheblich im Sinne von § 264 StGB sind und dass ein Subventionsbetrug strafbar ist.</t>
  </si>
  <si>
    <t>4.</t>
  </si>
  <si>
    <t>3.</t>
  </si>
  <si>
    <t>5.</t>
  </si>
  <si>
    <t>dass der Inhalt der Projektbeschreibung (Punkt 2.3. dieses Antrags) frei von Rechten Dritter ist,</t>
  </si>
  <si>
    <t xml:space="preserve">Stempel </t>
  </si>
  <si>
    <t xml:space="preserve">Maßnahme gemäß Förderrichtlinie Nr. II.1.a; Forschungsprojekte </t>
  </si>
  <si>
    <t>Maßnahme gemäß Förderrichtlinie Nr. II.1.b; Umweltbildungsprojekte</t>
  </si>
  <si>
    <t>Maßnahme gemäß Förderrichtlinie Nr. II.1.c; Erwerb von Grundstücken</t>
  </si>
  <si>
    <t>Maßnahme gemäß Förderrichtlinie Nr. II.1.d; Landschaftspflege etc.</t>
  </si>
  <si>
    <t>Maßnahme gemäß Förderrichtlinie Nr. II.1.e; Artenschutz</t>
  </si>
  <si>
    <t>Maßnahme gemäß Förderrichtlinie Nr. II.1.f; NNM Grünes Band Thüringen</t>
  </si>
  <si>
    <t>2.1.   Zuordnung des Vorhabens zu den Förderbereichen gemäß Förderrichtlinie</t>
  </si>
  <si>
    <t>Gegenstand / Sachverhalt</t>
  </si>
  <si>
    <t>(Zutreffendes bitte ankreuzen, Mehrfachnennung möglich)</t>
  </si>
  <si>
    <t>für dieses Fördervorhaben (über die Angaben im Finanzierungsplan hinaus) keine Finanzmittel bei anderen Stellen beantragt bzw. von anderer Seite bereits bewilligt oder in Aussicht gestellt sind,</t>
  </si>
  <si>
    <t>Flurstück  Nr.</t>
  </si>
  <si>
    <t>Flächendaten</t>
  </si>
  <si>
    <t>Landkreis/e</t>
  </si>
  <si>
    <t>und sie durch entsprechende Unterlagen belegt werden können,</t>
  </si>
  <si>
    <t>(Achtung: Die Eingabefelder lassen sich mit der Maus oder der Tabulator-Taste ansteuern)</t>
  </si>
  <si>
    <t>Gesamt-anzahl der gelei-steten Stunden</t>
  </si>
  <si>
    <t>http://www.geoproxy.geoportal-th.de/geoclient/control</t>
  </si>
  <si>
    <t xml:space="preserve">zu 4.,5. </t>
  </si>
  <si>
    <t>Anlagen zur Projektbeschreibung, z. B Kartenmaterial, Fotos</t>
  </si>
  <si>
    <t>Preisrecherchen für Material und Werkzeug, Angebote für Fremdleistungen</t>
  </si>
  <si>
    <t xml:space="preserve">zu 7. </t>
  </si>
  <si>
    <t>sonstige Ausgaben - Belege und Nachweise sonstiger Ausgaben (Arbeitsverträge, Gehaltsabrechnungen, km-Ermittlungen für Reisekosten, Mieten u.Ä.)</t>
  </si>
  <si>
    <t>Eigentümer der Fläche
 zu Projektbeginn</t>
  </si>
  <si>
    <t>Zustimmung und Mitwirkungserklärung des Flächeneigentümers/-nutzers</t>
  </si>
  <si>
    <t>Bezug nehmend auf das o.g. Projekt und folgende Fläche:</t>
  </si>
  <si>
    <t>(bitte Lageplan mit Markierungen beifügen!)</t>
  </si>
  <si>
    <t>Größe des Flurstücks</t>
  </si>
  <si>
    <t>Größe des von der Maßnahme betroffenen Areals (Projektfläche)</t>
  </si>
  <si>
    <t>Flächeneigentümer/in</t>
  </si>
  <si>
    <t>Name</t>
  </si>
  <si>
    <t>Adresse</t>
  </si>
  <si>
    <t>Telefonnummer</t>
  </si>
  <si>
    <t>E-Mail</t>
  </si>
  <si>
    <t>Flächennutzer/in (Pächter/in o.Ä.)bzw. Flächenverwalter/in (z.B. Kleingartenverein)</t>
  </si>
  <si>
    <t>Vertretungsberechtigter</t>
  </si>
  <si>
    <t>erkläre/n ich/wir hiermit als Eigentümer / Nutzer /Verwalter der o.g. Flächen, dass:</t>
  </si>
  <si>
    <t>mir/uns der Inhalt und die Zielstellung des geplanten Projekts bekannt ist</t>
  </si>
  <si>
    <t>weder ich/wir noch Dritte, zur Durchführung der geförderten Maßnahmen öffentlich-rechtlich verpflichtet bin/sind, insbesondere dass keine Ausgleichs- oder Ersatzmaßnahmen auf von der Maßnahme ggf. betroffenen Flächen zu realisieren sind.</t>
  </si>
  <si>
    <t>ich/wir mit der Durchführung o.g. Projekts durch den o.g. Antragsteller und dessen Erfüllungsgehilfen auf diesen Flächen einverstanden sind.</t>
  </si>
  <si>
    <t>mir/uns bewusst ist, dass der Zielzustand der Flächen einer Zweckbindungsfrist unterliegt, die über den Zeitraum der reinen Projektlaufzeit hinausgeht und in dieser Zeit ggf. weitere Maßnahmen des Antragstellers zum Erhalt des Zielzustandes erforderlich sein werden.</t>
  </si>
  <si>
    <t>ich/wir den geplanten Zielzustand der Flächen für die Dauer der Zweckbindungsfrist akzeptieren und tolerieren und ggf. (z.B. bei Pächterwechsel in der Kleingartenanlage) für dessen Erhalt sorgen.</t>
  </si>
  <si>
    <t>ich/wir im Zusammenhang mit der/n maßnahmegegenständlichen Fläche/n keinerlei Förderungen beziehen und/oder beantragt habe/n</t>
  </si>
  <si>
    <t>Unterschrift</t>
  </si>
  <si>
    <t>Flächennutzer/in</t>
  </si>
  <si>
    <t>Größe des Flurstücks 
in m²</t>
  </si>
  <si>
    <t>erkläre/n ich/wir hiermit als nebengenannte zuständige Behörde, dass:</t>
  </si>
  <si>
    <t xml:space="preserve">mir/uns der Inhalt und die Zielstellung des beantragten </t>
  </si>
  <si>
    <t>Förderprojekts bekannt ist</t>
  </si>
  <si>
    <t>der Antragsteller / Maßnahmeträger / Flächeneigentümer:</t>
  </si>
  <si>
    <t xml:space="preserve"> -</t>
  </si>
  <si>
    <t>zur Durchführung der geförderten Maßnahmen NICHT</t>
  </si>
  <si>
    <t>öffentlich-rechtlich verpflichtet ist, insbesondere dass keine</t>
  </si>
  <si>
    <t>Ausgleichs- oder Ersatzmaßnahmen auf von der Maßnahme</t>
  </si>
  <si>
    <t>ggf. betroffenen Flächen zu realisieren sind</t>
  </si>
  <si>
    <t>im Zushg. mit der/n maßnahmegegenständlichen Flächen</t>
  </si>
  <si>
    <t>folgende Förderungen bezogen werden und/oder beantragt wurden:</t>
  </si>
  <si>
    <t>von der Behörde auszufüllen</t>
  </si>
  <si>
    <t>ich/wir der Durchführung o.g. Projekts durch den o.g. Antragsteller und dessen Erfüllungsgehilfen</t>
  </si>
  <si>
    <t>auf der oben genannten Fläche</t>
  </si>
  <si>
    <t>Begründung / Auflagen:</t>
  </si>
  <si>
    <t>Name/Bezeichnung der ausstellenden Stelle</t>
  </si>
  <si>
    <t xml:space="preserve">Bearbeiter </t>
  </si>
  <si>
    <t>Datum</t>
  </si>
  <si>
    <t>Stempel:</t>
  </si>
  <si>
    <t>Die Notwendigkeit des vorzeitigen Maßnahmebeginns wird wie folgt begründet:</t>
  </si>
  <si>
    <t xml:space="preserve">Mir/uns ist bekannt, dass die Genehmigung des vorzeitigen Maßnahmebeginns </t>
  </si>
  <si>
    <t xml:space="preserve">KEINEN Rechtsanspruch auf eine spätere Förderung begründet und </t>
  </si>
  <si>
    <t xml:space="preserve">Ort, Datum </t>
  </si>
  <si>
    <t xml:space="preserve">Erfurt, </t>
  </si>
  <si>
    <t xml:space="preserve"> Stempel (wenn vorhanden)</t>
  </si>
  <si>
    <t>Datum , Unterschrift</t>
  </si>
  <si>
    <t>SNT-Stempel</t>
  </si>
  <si>
    <t>ich/wir das volle Finanzrisiko trage/n.</t>
  </si>
  <si>
    <t>Größe der Projektfläche in m²</t>
  </si>
  <si>
    <t>vorauss. Ausführung durch (Name der Person)</t>
  </si>
  <si>
    <t>Bei Vorsteuerabzugsberechtigung sind die Nettobeträge anzusetzen!</t>
  </si>
  <si>
    <t>Im Zusamenhang mit dem Zuwendungsantrag für o.g. Projekt beantrage/n ich/wir</t>
  </si>
  <si>
    <t>die Genehmigung  des vorzeitigen Maßnahmebeginns.</t>
  </si>
  <si>
    <t>Antrag auf Genehmigung des vorzeitigen Maßnahmebeginns*</t>
  </si>
  <si>
    <t xml:space="preserve">Dem vorzeitigen Maßnahmebeginn ab dem </t>
  </si>
  <si>
    <t>wird zugestimmt.</t>
  </si>
  <si>
    <t>rechtsverbindliche Unterschrift des Antragstellers</t>
  </si>
  <si>
    <t>Gothaer Straße 41</t>
  </si>
  <si>
    <t>99094 Erfurt</t>
  </si>
  <si>
    <t>in den Antrag übernomm-ener Betrag</t>
  </si>
  <si>
    <t>vorauss. Ausführungs-zeitraum</t>
  </si>
  <si>
    <t>Antrag auf Genehmigung des vorzeitigen Maßnahmebeginns</t>
  </si>
  <si>
    <r>
      <t xml:space="preserve">Antrag auf die Gewährung einer Zuwendung durch die Stiftung Naturschutz Thüringen 
</t>
    </r>
    <r>
      <rPr>
        <sz val="10"/>
        <color theme="1"/>
        <rFont val="Source Sans Pro"/>
        <family val="2"/>
      </rPr>
      <t>für folgendes Vorhaben:</t>
    </r>
  </si>
  <si>
    <r>
      <t>2.2.  Projektfläche/n</t>
    </r>
    <r>
      <rPr>
        <b/>
        <i/>
        <sz val="10"/>
        <color theme="1"/>
        <rFont val="Source Sans Pro"/>
        <family val="2"/>
      </rPr>
      <t>  </t>
    </r>
  </si>
  <si>
    <r>
      <t xml:space="preserve"> (Zur Erläuterung hierzu</t>
    </r>
    <r>
      <rPr>
        <u/>
        <sz val="10"/>
        <color theme="1"/>
        <rFont val="Source Sans Pro"/>
        <family val="2"/>
      </rPr>
      <t xml:space="preserve"> lesen Sie bitte die „Hinweise für die Antragstellung</t>
    </r>
    <r>
      <rPr>
        <sz val="10"/>
        <color theme="1"/>
        <rFont val="Source Sans Pro"/>
        <family val="2"/>
      </rPr>
      <t>“!)</t>
    </r>
  </si>
  <si>
    <r>
      <t xml:space="preserve">Als Anlage zum Antrag sind – </t>
    </r>
    <r>
      <rPr>
        <b/>
        <sz val="10"/>
        <color theme="1"/>
        <rFont val="Source Sans Pro"/>
        <family val="2"/>
      </rPr>
      <t>soweit für den beantragten Förderbereich relevant</t>
    </r>
    <r>
      <rPr>
        <sz val="10"/>
        <color theme="1"/>
        <rFont val="Source Sans Pro"/>
        <family val="2"/>
      </rPr>
      <t xml:space="preserve"> - folgende Punkte in Textform darzustellen und separat einzureichen:</t>
    </r>
  </si>
  <si>
    <r>
      <t>Soweit sinnvoll und für die beantragte Maßnahme zutreffend, wird empfohlen, die Genehmigungen</t>
    </r>
    <r>
      <rPr>
        <strike/>
        <sz val="10"/>
        <color theme="1"/>
        <rFont val="Source Sans Pro"/>
        <family val="2"/>
      </rPr>
      <t xml:space="preserve"> </t>
    </r>
    <r>
      <rPr>
        <sz val="10"/>
        <color theme="1"/>
        <rFont val="Source Sans Pro"/>
        <family val="2"/>
      </rPr>
      <t>zuständiger Behörden betroffener Bereiche (Landwirtschaft, Flurneuordnung, Bergbau o.ä.) einzuholen und dem Antrag beizulegen. Dies kann die Antragsbewertung beschleunigen. Im Zuwendungsfall müssen die Genehmigungen je nach Fördermaßnahme ggf. ohnehin eingeholt werden.</t>
    </r>
  </si>
  <si>
    <r>
      <t xml:space="preserve">Für die Bewertung der Eigenleistung gelten nachfolgende Stundensätze. Bitte beachten Sie, dass sich die Auswahl des Stundensatzes NICHT nach der tatsächlichen Qualifikation des Ausführenden richtet, sondern nach der </t>
    </r>
    <r>
      <rPr>
        <u/>
        <sz val="10"/>
        <color theme="1"/>
        <rFont val="Source Sans Pro"/>
        <family val="2"/>
      </rPr>
      <t>Qualifikation, die die Tätigkeit verlangt.</t>
    </r>
  </si>
  <si>
    <r>
      <t xml:space="preserve">Achtung: </t>
    </r>
    <r>
      <rPr>
        <sz val="10"/>
        <color theme="1"/>
        <rFont val="Source Sans Pro"/>
        <family val="2"/>
      </rPr>
      <t xml:space="preserve">Für die </t>
    </r>
    <r>
      <rPr>
        <u/>
        <sz val="10"/>
        <color theme="1"/>
        <rFont val="Source Sans Pro"/>
        <family val="2"/>
      </rPr>
      <t>Durchführung</t>
    </r>
    <r>
      <rPr>
        <sz val="10"/>
        <color theme="1"/>
        <rFont val="Source Sans Pro"/>
        <family val="2"/>
      </rPr>
      <t xml:space="preserve"> der geförderten Maßnahmen neu anzuschaffende Gegenstände oder Anlagen mit einem Anschaffungs- und/oder Herstellungswert von mehr als</t>
    </r>
    <r>
      <rPr>
        <b/>
        <sz val="10"/>
        <color theme="1"/>
        <rFont val="Source Sans Pro"/>
        <family val="2"/>
      </rPr>
      <t xml:space="preserve"> 800,00 Euro</t>
    </r>
    <r>
      <rPr>
        <sz val="10"/>
        <color theme="1"/>
        <rFont val="Source Sans Pro"/>
        <family val="2"/>
      </rPr>
      <t xml:space="preserve"> brutto (bzw. netto bei bestehender Vorsteuerabzugsberechtigung des Zuwendungsempfängers) werden nur auf Grundlage der, auf die Projektzeit entfallenden AfA-Kosten (AfA - „Absetzung für Abnutzung“)</t>
    </r>
    <r>
      <rPr>
        <u/>
        <sz val="10"/>
        <color theme="1"/>
        <rFont val="Source Sans Pro"/>
        <family val="2"/>
      </rPr>
      <t xml:space="preserve"> anteilig gefördert</t>
    </r>
  </si>
  <si>
    <r>
      <t xml:space="preserve">Bei Beträgen </t>
    </r>
    <r>
      <rPr>
        <b/>
        <sz val="9"/>
        <color theme="1"/>
        <rFont val="Source Sans Pro"/>
        <family val="2"/>
      </rPr>
      <t>ab 1.000,-- Euro</t>
    </r>
    <r>
      <rPr>
        <sz val="9"/>
        <color theme="1"/>
        <rFont val="Source Sans Pro"/>
        <family val="2"/>
      </rPr>
      <t xml:space="preserve"> netto sind insgesamt mindestens </t>
    </r>
    <r>
      <rPr>
        <u/>
        <sz val="12"/>
        <color theme="1"/>
        <rFont val="Source Sans Pro"/>
        <family val="2"/>
      </rPr>
      <t>drei Angebote</t>
    </r>
    <r>
      <rPr>
        <sz val="9"/>
        <color theme="1"/>
        <rFont val="Source Sans Pro"/>
        <family val="2"/>
      </rPr>
      <t xml:space="preserve"> anzugeben! Der Betrag des jeweils günstigsten Angebotes kann dann in den Antrag (Spalte ganz rechts) übernommen werden.</t>
    </r>
  </si>
  <si>
    <r>
      <t xml:space="preserve">Größe der Fläche </t>
    </r>
    <r>
      <rPr>
        <b/>
        <sz val="9"/>
        <color theme="1"/>
        <rFont val="Source Sans Pro"/>
        <family val="2"/>
      </rPr>
      <t>in m²</t>
    </r>
  </si>
  <si>
    <r>
      <t>Einnahmen aus Projekterlösen</t>
    </r>
    <r>
      <rPr>
        <sz val="8"/>
        <color theme="1"/>
        <rFont val="Source Sans Pro"/>
        <family val="2"/>
      </rPr>
      <t xml:space="preserve"> (z.B. Teilnahmegebühren, Verkaufserlöse Streuobst o.Ä.)</t>
    </r>
  </si>
  <si>
    <r>
      <rPr>
        <b/>
        <sz val="11"/>
        <color theme="1"/>
        <rFont val="Source Sans Pro"/>
        <family val="2"/>
      </rPr>
      <t>Zuwendung der Stiftung Naturschutz Thüringen</t>
    </r>
    <r>
      <rPr>
        <sz val="6"/>
        <color theme="1"/>
        <rFont val="Source Sans Pro"/>
        <family val="2"/>
      </rPr>
      <t xml:space="preserve">
</t>
    </r>
    <r>
      <rPr>
        <sz val="9"/>
        <color theme="1"/>
        <rFont val="Source Sans Pro"/>
        <family val="2"/>
      </rPr>
      <t>(bei vorliegender Vorsteuerabzugsberechtigung nur Netto-Förderung möglich!)</t>
    </r>
  </si>
  <si>
    <r>
      <rPr>
        <b/>
        <sz val="10"/>
        <color theme="1"/>
        <rFont val="Source Sans Pro"/>
        <family val="2"/>
      </rPr>
      <t xml:space="preserve">12.1. </t>
    </r>
    <r>
      <rPr>
        <sz val="10"/>
        <color theme="1"/>
        <rFont val="Source Sans Pro"/>
        <family val="2"/>
      </rPr>
      <t>Mir / uns ist bekannt, dass</t>
    </r>
  </si>
  <si>
    <r>
      <rPr>
        <b/>
        <sz val="10"/>
        <color theme="1"/>
        <rFont val="Source Sans Pro"/>
        <family val="2"/>
      </rPr>
      <t>12.2.</t>
    </r>
    <r>
      <rPr>
        <sz val="10"/>
        <color theme="1"/>
        <rFont val="Source Sans Pro"/>
        <family val="2"/>
      </rPr>
      <t xml:space="preserve"> Ich erkläre / wir erklären, dass</t>
    </r>
  </si>
  <si>
    <r>
      <t>die beantragte Zuwendung zur Erreichung des Projektziels alternativlos</t>
    </r>
    <r>
      <rPr>
        <sz val="7"/>
        <color theme="1"/>
        <rFont val="Source Sans Pro"/>
        <family val="2"/>
      </rPr>
      <t> </t>
    </r>
    <r>
      <rPr>
        <sz val="10"/>
        <color theme="1"/>
        <rFont val="Source Sans Pro"/>
        <family val="2"/>
      </rPr>
      <t xml:space="preserve"> notwendig ist,</t>
    </r>
  </si>
  <si>
    <r>
      <rPr>
        <b/>
        <sz val="10"/>
        <color theme="1"/>
        <rFont val="Source Sans Pro"/>
        <family val="2"/>
      </rPr>
      <t>12.4.</t>
    </r>
    <r>
      <rPr>
        <sz val="10"/>
        <color theme="1"/>
        <rFont val="Source Sans Pro"/>
        <family val="2"/>
      </rPr>
      <t xml:space="preserve"> Als Vertretungsberechtigte/r des Antragstellers bestätige ich, </t>
    </r>
  </si>
  <si>
    <r>
      <t xml:space="preserve">Anlage  </t>
    </r>
    <r>
      <rPr>
        <sz val="10"/>
        <color theme="1"/>
        <rFont val="Source Sans Pro"/>
        <family val="2"/>
      </rPr>
      <t>(vorzulegen, wenn die Maßnahmefläche jemand anderem gehört)</t>
    </r>
  </si>
  <si>
    <r>
      <t xml:space="preserve">aktuelle/r Nutzungsart/ Flächenzustand </t>
    </r>
    <r>
      <rPr>
        <sz val="7"/>
        <color theme="1"/>
        <rFont val="Source Sans Pro"/>
        <family val="2"/>
      </rPr>
      <t>(Brache, Grünland, Acker, Weide o.ä.)</t>
    </r>
  </si>
  <si>
    <r>
      <t xml:space="preserve">Anlage 3 </t>
    </r>
    <r>
      <rPr>
        <b/>
        <sz val="12"/>
        <color rgb="FFFF0000"/>
        <rFont val="Source Sans Pro"/>
        <family val="2"/>
      </rPr>
      <t>(nur nach Absprache mit SNT einzureichen!)</t>
    </r>
  </si>
  <si>
    <r>
      <t>Behördliche Stellungnahme</t>
    </r>
    <r>
      <rPr>
        <sz val="8"/>
        <color theme="1"/>
        <rFont val="Source Sans Pro"/>
        <family val="2"/>
      </rPr>
      <t xml:space="preserve"> (je Flurstück und je Behörde einzeln auszufüllen - Formular bei Bedarf vervielfältigen!)</t>
    </r>
  </si>
  <si>
    <r>
      <t xml:space="preserve">Größe des </t>
    </r>
    <r>
      <rPr>
        <u/>
        <sz val="10"/>
        <color theme="1"/>
        <rFont val="Source Sans Pro"/>
        <family val="2"/>
      </rPr>
      <t>von der Maßnahme betroffenen</t>
    </r>
    <r>
      <rPr>
        <sz val="10"/>
        <color theme="1"/>
        <rFont val="Source Sans Pro"/>
        <family val="2"/>
      </rPr>
      <t xml:space="preserve"> Areals (Projektfläche)</t>
    </r>
  </si>
  <si>
    <r>
      <t xml:space="preserve">aktuelle/r 
Nutzungsart/ Flächenzustand </t>
    </r>
    <r>
      <rPr>
        <sz val="8"/>
        <color theme="1"/>
        <rFont val="Source Sans Pro"/>
        <family val="2"/>
      </rPr>
      <t>(Brache, Grünland, Acker, Weide o.ä.)</t>
    </r>
  </si>
  <si>
    <r>
      <t xml:space="preserve">* Ein sogenannter vorzeitiger Maßnahmebeginn liegt vor, wenn mit der Umsetzung des Förderprojektes begonnen wird, BEVOR ein Bescheid des Zuwendungsgebers vorliegt. Als Beginn der Umsetzung gilt z.B. bereits die Bestellung von Material, die Beauftragung eines Dienstleisters oder die Unterschrift auf dem Notarvertrag oder der Landverzichtserklärung. Ein </t>
    </r>
    <r>
      <rPr>
        <b/>
        <sz val="9"/>
        <color theme="1"/>
        <rFont val="Source Sans Pro"/>
        <family val="2"/>
      </rPr>
      <t xml:space="preserve">ungenehmigter </t>
    </r>
    <r>
      <rPr>
        <sz val="9"/>
        <color theme="1"/>
        <rFont val="Source Sans Pro"/>
        <family val="2"/>
      </rPr>
      <t>vorzeitiger Maßnahmebeginn führt immer zum Förderausschluss. Dies trifft auch zu, wenn sich erst im Verlauf des Projektes oder im Nachgang ein vorzeituger Maßnahmebeginn herausstellt. In diesem Fall müsste die Zuwendung zzgl. Zinsen zurückerstattet werden.</t>
    </r>
  </si>
  <si>
    <t>Stück-zahl/
Menge</t>
  </si>
  <si>
    <t>vorauss. Ausführungs- zeitraum</t>
  </si>
  <si>
    <t>Die Richtigkeit und Vollständigkeit der in diesem Antrag enthaltenen Angaben sowie der eingereichten Unterlagen wird hiermit versichert.</t>
  </si>
  <si>
    <r>
      <rPr>
        <b/>
        <sz val="10"/>
        <color theme="1"/>
        <rFont val="Source Sans Pro"/>
        <family val="2"/>
      </rPr>
      <t>12.3</t>
    </r>
    <r>
      <rPr>
        <sz val="10"/>
        <color theme="1"/>
        <rFont val="Source Sans Pro"/>
        <family val="2"/>
      </rPr>
      <t xml:space="preserve">. Die Bearbeitung des Antrags efordert die Erhebung und Verarbeitung personenbezogener Daten. Diese erfolgt bei uns unter Beachtung der gesetzlichen Regelungen der Datenschutz-Grundverordnung (DSGVO) und des Bundesdatenschutzgesetzes.  
Wir kommen unserer Informationspflicht nach Artikel 13 DSGVO auf unserer Homepage nach: 
</t>
    </r>
    <r>
      <rPr>
        <sz val="10"/>
        <color rgb="FF0070C0"/>
        <rFont val="Source Sans Pro"/>
        <family val="2"/>
      </rPr>
      <t xml:space="preserve">https://www.stiftung-naturschutz-thueringen.de/fileadmin/Medien/Downloads/Datenschutz/Datenschutz_Foerderung_Onlineanfrage.pdf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</si>
</sst>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d/m/yyyy;@"/>
    <numFmt numFmtId="165" formatCode="\D\-00000"/>
    <numFmt numFmtId="166" formatCode="0.0"/>
  </numFmts>
  <fonts count="56" x14ac:knownFonts="1">
    <font>
      <sz val="11"/>
      <color theme="1"/>
      <name val="Calibri"/>
      <family val="2"/>
      <scheme val="minor"/>
    </font>
    <font>
      <b/>
      <sz val="10"/>
      <color theme="1"/>
      <name val="Arial"/>
      <family val="2"/>
    </font>
    <font>
      <sz val="10"/>
      <color theme="1"/>
      <name val="Arial"/>
      <family val="2"/>
    </font>
    <font>
      <sz val="10"/>
      <name val="Arial"/>
      <family val="2"/>
    </font>
    <font>
      <sz val="8"/>
      <color rgb="FF000000"/>
      <name val="Tahoma"/>
      <family val="2"/>
    </font>
    <font>
      <u/>
      <sz val="10"/>
      <color theme="1"/>
      <name val="Arial"/>
      <family val="2"/>
    </font>
    <font>
      <i/>
      <u/>
      <sz val="10"/>
      <color theme="1"/>
      <name val="Arial"/>
      <family val="2"/>
    </font>
    <font>
      <b/>
      <i/>
      <sz val="10"/>
      <color theme="1"/>
      <name val="Arial"/>
      <family val="2"/>
    </font>
    <font>
      <sz val="9"/>
      <color theme="1"/>
      <name val="Arial"/>
      <family val="2"/>
    </font>
    <font>
      <b/>
      <u/>
      <sz val="10"/>
      <color theme="1"/>
      <name val="Arial"/>
      <family val="2"/>
    </font>
    <font>
      <sz val="5"/>
      <color theme="1"/>
      <name val="Arial"/>
      <family val="2"/>
    </font>
    <font>
      <sz val="8"/>
      <color theme="1"/>
      <name val="Times New Roman"/>
      <family val="1"/>
    </font>
    <font>
      <b/>
      <sz val="11"/>
      <color theme="1"/>
      <name val="Arial"/>
      <family val="2"/>
    </font>
    <font>
      <sz val="7"/>
      <color theme="1"/>
      <name val="Times New Roman"/>
      <family val="1"/>
    </font>
    <font>
      <sz val="7"/>
      <color theme="1"/>
      <name val="Arial"/>
      <family val="2"/>
    </font>
    <font>
      <sz val="6"/>
      <color theme="1"/>
      <name val="Arial"/>
      <family val="2"/>
    </font>
    <font>
      <sz val="8"/>
      <color theme="1"/>
      <name val="Arial"/>
      <family val="2"/>
    </font>
    <font>
      <b/>
      <u/>
      <sz val="11"/>
      <color theme="1"/>
      <name val="Calibri"/>
      <family val="2"/>
      <scheme val="minor"/>
    </font>
    <font>
      <i/>
      <sz val="10"/>
      <color theme="1"/>
      <name val="Arial"/>
      <family val="2"/>
    </font>
    <font>
      <b/>
      <sz val="10"/>
      <color theme="0"/>
      <name val="Arial"/>
      <family val="2"/>
    </font>
    <font>
      <i/>
      <sz val="9"/>
      <color theme="1"/>
      <name val="Arial"/>
      <family val="2"/>
    </font>
    <font>
      <b/>
      <u/>
      <sz val="10"/>
      <color theme="1"/>
      <name val="Calibri"/>
      <family val="2"/>
      <scheme val="minor"/>
    </font>
    <font>
      <sz val="9"/>
      <color theme="1"/>
      <name val="Calibri"/>
      <family val="2"/>
      <scheme val="minor"/>
    </font>
    <font>
      <sz val="11"/>
      <color theme="1"/>
      <name val="Calibri"/>
      <family val="2"/>
      <scheme val="minor"/>
    </font>
    <font>
      <sz val="11"/>
      <color rgb="FF000000"/>
      <name val="Calibri"/>
      <family val="2"/>
    </font>
    <font>
      <sz val="11"/>
      <color theme="1"/>
      <name val="Arial"/>
      <family val="2"/>
    </font>
    <font>
      <sz val="11"/>
      <color theme="0"/>
      <name val="Calibri"/>
      <family val="2"/>
      <scheme val="minor"/>
    </font>
    <font>
      <sz val="10"/>
      <color theme="1"/>
      <name val="Source Sans Pro"/>
      <family val="2"/>
    </font>
    <font>
      <i/>
      <u/>
      <sz val="10"/>
      <color theme="1"/>
      <name val="Source Sans Pro"/>
      <family val="2"/>
    </font>
    <font>
      <b/>
      <sz val="10"/>
      <color theme="1"/>
      <name val="Source Sans Pro"/>
      <family val="2"/>
    </font>
    <font>
      <sz val="10"/>
      <color rgb="FFFF0000"/>
      <name val="Source Sans Pro"/>
      <family val="2"/>
    </font>
    <font>
      <b/>
      <i/>
      <sz val="10"/>
      <color theme="1"/>
      <name val="Source Sans Pro"/>
      <family val="2"/>
    </font>
    <font>
      <i/>
      <sz val="10"/>
      <color theme="1"/>
      <name val="Source Sans Pro"/>
      <family val="2"/>
    </font>
    <font>
      <b/>
      <sz val="11"/>
      <color theme="1"/>
      <name val="Source Sans Pro"/>
      <family val="2"/>
    </font>
    <font>
      <sz val="8"/>
      <color theme="1"/>
      <name val="Source Sans Pro"/>
      <family val="2"/>
    </font>
    <font>
      <u/>
      <sz val="10"/>
      <color theme="1"/>
      <name val="Source Sans Pro"/>
      <family val="2"/>
    </font>
    <font>
      <strike/>
      <sz val="10"/>
      <color theme="1"/>
      <name val="Source Sans Pro"/>
      <family val="2"/>
    </font>
    <font>
      <sz val="11"/>
      <color theme="1"/>
      <name val="Source Sans Pro"/>
      <family val="2"/>
    </font>
    <font>
      <i/>
      <sz val="9"/>
      <color theme="1"/>
      <name val="Source Sans Pro"/>
      <family val="2"/>
    </font>
    <font>
      <sz val="9"/>
      <color theme="1"/>
      <name val="Source Sans Pro"/>
      <family val="2"/>
    </font>
    <font>
      <b/>
      <u/>
      <sz val="10"/>
      <color theme="1"/>
      <name val="Source Sans Pro"/>
      <family val="2"/>
    </font>
    <font>
      <b/>
      <sz val="9"/>
      <color theme="1"/>
      <name val="Source Sans Pro"/>
      <family val="2"/>
    </font>
    <font>
      <u/>
      <sz val="12"/>
      <color theme="1"/>
      <name val="Source Sans Pro"/>
      <family val="2"/>
    </font>
    <font>
      <sz val="9"/>
      <name val="Source Sans Pro"/>
      <family val="2"/>
    </font>
    <font>
      <i/>
      <sz val="10"/>
      <name val="Source Sans Pro"/>
      <family val="2"/>
    </font>
    <font>
      <sz val="6"/>
      <color theme="1"/>
      <name val="Source Sans Pro"/>
      <family val="2"/>
    </font>
    <font>
      <sz val="10"/>
      <color theme="0"/>
      <name val="Source Sans Pro"/>
      <family val="2"/>
    </font>
    <font>
      <u/>
      <sz val="11"/>
      <color theme="1"/>
      <name val="Source Sans Pro"/>
      <family val="2"/>
    </font>
    <font>
      <sz val="7"/>
      <color theme="1"/>
      <name val="Source Sans Pro"/>
      <family val="2"/>
    </font>
    <font>
      <b/>
      <sz val="12"/>
      <color theme="1"/>
      <name val="Source Sans Pro"/>
      <family val="2"/>
    </font>
    <font>
      <b/>
      <sz val="12"/>
      <color rgb="FFFF0000"/>
      <name val="Source Sans Pro"/>
      <family val="2"/>
    </font>
    <font>
      <sz val="10"/>
      <name val="Source Sans Pro"/>
      <family val="2"/>
    </font>
    <font>
      <i/>
      <sz val="11"/>
      <color theme="1"/>
      <name val="Source Sans Pro"/>
      <family val="2"/>
    </font>
    <font>
      <b/>
      <sz val="14"/>
      <color theme="1"/>
      <name val="Source Sans Pro"/>
      <family val="2"/>
    </font>
    <font>
      <sz val="12"/>
      <color theme="1"/>
      <name val="Source Sans Pro"/>
      <family val="2"/>
    </font>
    <font>
      <sz val="10"/>
      <color rgb="FF0070C0"/>
      <name val="Source Sans Pro"/>
      <family val="2"/>
    </font>
  </fonts>
  <fills count="10">
    <fill>
      <patternFill patternType="none"/>
    </fill>
    <fill>
      <patternFill patternType="gray125"/>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D8E4BC"/>
        <bgColor indexed="64"/>
      </patternFill>
    </fill>
    <fill>
      <patternFill patternType="solid">
        <fgColor theme="6"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theme="6"/>
      </left>
      <right/>
      <top style="thick">
        <color theme="6"/>
      </top>
      <bottom/>
      <diagonal/>
    </border>
    <border>
      <left/>
      <right/>
      <top style="thick">
        <color theme="6"/>
      </top>
      <bottom/>
      <diagonal/>
    </border>
    <border>
      <left/>
      <right style="thick">
        <color theme="6"/>
      </right>
      <top style="thick">
        <color theme="6"/>
      </top>
      <bottom/>
      <diagonal/>
    </border>
    <border>
      <left style="thick">
        <color theme="6"/>
      </left>
      <right/>
      <top/>
      <bottom style="thick">
        <color theme="6"/>
      </bottom>
      <diagonal/>
    </border>
    <border>
      <left/>
      <right/>
      <top/>
      <bottom style="thick">
        <color theme="6"/>
      </bottom>
      <diagonal/>
    </border>
    <border>
      <left/>
      <right style="thick">
        <color theme="6"/>
      </right>
      <top/>
      <bottom style="thick">
        <color theme="6"/>
      </bottom>
      <diagonal/>
    </border>
  </borders>
  <cellStyleXfs count="2">
    <xf numFmtId="0" fontId="0" fillId="0" borderId="0"/>
    <xf numFmtId="44" fontId="23" fillId="0" borderId="0" applyFont="0" applyFill="0" applyBorder="0" applyAlignment="0" applyProtection="0"/>
  </cellStyleXfs>
  <cellXfs count="814">
    <xf numFmtId="0" fontId="0" fillId="0" borderId="0" xfId="0"/>
    <xf numFmtId="0" fontId="3" fillId="0" borderId="0" xfId="0" applyFont="1"/>
    <xf numFmtId="0" fontId="2" fillId="0" borderId="0" xfId="0" applyFont="1" applyProtection="1"/>
    <xf numFmtId="0" fontId="6" fillId="0" borderId="0" xfId="0" applyFont="1" applyAlignment="1" applyProtection="1">
      <alignment vertical="center"/>
    </xf>
    <xf numFmtId="0" fontId="2" fillId="0" borderId="0" xfId="0" applyFont="1" applyAlignment="1" applyProtection="1">
      <alignment vertical="center"/>
    </xf>
    <xf numFmtId="0" fontId="1" fillId="0" borderId="0" xfId="0" applyFont="1" applyAlignment="1" applyProtection="1">
      <alignment horizontal="left" vertical="center" indent="2"/>
    </xf>
    <xf numFmtId="0" fontId="1" fillId="0" borderId="0" xfId="0" applyFont="1" applyAlignment="1" applyProtection="1">
      <alignment vertical="top"/>
    </xf>
    <xf numFmtId="0" fontId="2" fillId="0" borderId="0" xfId="0" applyFont="1" applyAlignment="1" applyProtection="1">
      <alignment horizontal="left"/>
    </xf>
    <xf numFmtId="0" fontId="2" fillId="0" borderId="0" xfId="0" applyFont="1" applyBorder="1" applyProtection="1"/>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Protection="1"/>
    <xf numFmtId="0" fontId="2" fillId="0" borderId="0" xfId="0" applyFont="1" applyAlignment="1" applyProtection="1">
      <alignment horizontal="left" vertical="center" indent="2"/>
    </xf>
    <xf numFmtId="0" fontId="2" fillId="0" borderId="0" xfId="0" applyFont="1" applyAlignment="1" applyProtection="1">
      <alignment horizontal="left" vertical="top"/>
    </xf>
    <xf numFmtId="0" fontId="2" fillId="0" borderId="0" xfId="0" applyFont="1" applyAlignment="1" applyProtection="1">
      <alignment horizontal="left" vertical="center" indent="3"/>
    </xf>
    <xf numFmtId="0" fontId="2" fillId="0" borderId="0" xfId="0" applyFont="1" applyAlignment="1" applyProtection="1">
      <alignment vertical="top"/>
    </xf>
    <xf numFmtId="0" fontId="2" fillId="0" borderId="0" xfId="0" applyFont="1" applyAlignment="1" applyProtection="1"/>
    <xf numFmtId="0" fontId="5" fillId="0" borderId="0" xfId="0" applyFont="1" applyAlignment="1" applyProtection="1"/>
    <xf numFmtId="0" fontId="1" fillId="0" borderId="0" xfId="0" applyFont="1" applyAlignment="1" applyProtection="1">
      <alignment horizontal="left"/>
    </xf>
    <xf numFmtId="0" fontId="2" fillId="0" borderId="0" xfId="0" applyFont="1" applyAlignment="1" applyProtection="1">
      <alignment horizontal="justify" vertical="center"/>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Fill="1" applyAlignment="1" applyProtection="1">
      <alignment horizontal="center"/>
    </xf>
    <xf numFmtId="0" fontId="8" fillId="0" borderId="0" xfId="0" applyFont="1" applyAlignment="1" applyProtection="1">
      <alignment vertical="center"/>
    </xf>
    <xf numFmtId="0" fontId="1" fillId="0" borderId="0" xfId="0" applyFont="1" applyProtection="1"/>
    <xf numFmtId="49" fontId="2" fillId="0" borderId="0" xfId="0" applyNumberFormat="1" applyFont="1" applyProtection="1"/>
    <xf numFmtId="0" fontId="0" fillId="0" borderId="0" xfId="0" applyProtection="1"/>
    <xf numFmtId="0" fontId="9" fillId="0" borderId="0" xfId="0" applyFont="1" applyAlignment="1" applyProtection="1">
      <alignment vertical="center"/>
    </xf>
    <xf numFmtId="0" fontId="1" fillId="0" borderId="0" xfId="0" applyFont="1" applyAlignment="1" applyProtection="1">
      <alignment horizontal="left" vertical="center" indent="4"/>
    </xf>
    <xf numFmtId="0" fontId="11" fillId="0" borderId="0" xfId="0" applyFont="1" applyAlignment="1" applyProtection="1">
      <alignment vertical="center"/>
    </xf>
    <xf numFmtId="0" fontId="12" fillId="0" borderId="0" xfId="0" applyFont="1" applyAlignment="1" applyProtection="1">
      <alignment horizontal="left" vertical="center" indent="2"/>
    </xf>
    <xf numFmtId="0" fontId="2" fillId="0" borderId="0" xfId="0" applyFont="1" applyAlignment="1" applyProtection="1">
      <alignment horizontal="center" vertical="center"/>
    </xf>
    <xf numFmtId="0" fontId="14" fillId="0" borderId="0" xfId="0" applyFont="1" applyAlignment="1" applyProtection="1">
      <alignment horizontal="left" vertical="center" indent="6"/>
    </xf>
    <xf numFmtId="0" fontId="13" fillId="0" borderId="0" xfId="0" applyFont="1" applyAlignment="1" applyProtection="1">
      <alignment vertical="center"/>
    </xf>
    <xf numFmtId="0" fontId="15" fillId="0" borderId="0" xfId="0" applyFont="1" applyAlignment="1" applyProtection="1">
      <alignment horizontal="left" vertical="center" indent="2"/>
    </xf>
    <xf numFmtId="0" fontId="16" fillId="0" borderId="0" xfId="0" applyFont="1" applyAlignment="1" applyProtection="1">
      <alignment horizontal="left" vertical="center" indent="2"/>
    </xf>
    <xf numFmtId="0" fontId="2" fillId="0" borderId="12" xfId="0" applyFont="1" applyBorder="1" applyProtection="1"/>
    <xf numFmtId="0" fontId="2" fillId="0" borderId="0" xfId="0" applyFont="1" applyBorder="1" applyAlignment="1" applyProtection="1">
      <alignment wrapText="1"/>
    </xf>
    <xf numFmtId="0" fontId="2" fillId="0" borderId="6" xfId="0" applyFont="1" applyBorder="1" applyProtection="1"/>
    <xf numFmtId="0" fontId="18" fillId="0" borderId="0" xfId="0" applyFont="1" applyProtection="1"/>
    <xf numFmtId="0" fontId="17" fillId="0" borderId="0" xfId="0" applyFont="1" applyProtection="1"/>
    <xf numFmtId="0" fontId="18" fillId="0" borderId="0" xfId="0" applyFont="1" applyBorder="1" applyAlignment="1" applyProtection="1">
      <alignment horizontal="left" vertical="center" wrapText="1"/>
    </xf>
    <xf numFmtId="0" fontId="19" fillId="0" borderId="0" xfId="0" applyFont="1" applyAlignment="1" applyProtection="1"/>
    <xf numFmtId="8" fontId="2" fillId="0" borderId="0" xfId="0" applyNumberFormat="1" applyFont="1" applyBorder="1" applyAlignment="1" applyProtection="1">
      <alignment horizontal="center"/>
    </xf>
    <xf numFmtId="0" fontId="19" fillId="0" borderId="0" xfId="0" applyFont="1" applyAlignment="1" applyProtection="1">
      <alignment horizontal="right"/>
    </xf>
    <xf numFmtId="0" fontId="2" fillId="0" borderId="0" xfId="0" applyFont="1" applyAlignment="1" applyProtection="1">
      <alignment horizontal="left" vertical="top" wrapText="1"/>
    </xf>
    <xf numFmtId="0" fontId="0" fillId="0" borderId="0" xfId="0" applyProtection="1">
      <protection locked="0"/>
    </xf>
    <xf numFmtId="0" fontId="2" fillId="0" borderId="0" xfId="0" applyFont="1" applyProtection="1">
      <protection locked="0"/>
    </xf>
    <xf numFmtId="0" fontId="2" fillId="4" borderId="0" xfId="0" applyFont="1" applyFill="1" applyProtection="1"/>
    <xf numFmtId="0" fontId="2" fillId="4" borderId="0" xfId="0" applyFont="1" applyFill="1" applyBorder="1" applyProtection="1"/>
    <xf numFmtId="0" fontId="2" fillId="4" borderId="0" xfId="0" applyFont="1" applyFill="1" applyAlignment="1" applyProtection="1"/>
    <xf numFmtId="0" fontId="2" fillId="4" borderId="0" xfId="0" applyFont="1" applyFill="1" applyAlignment="1" applyProtection="1">
      <alignment vertical="center"/>
    </xf>
    <xf numFmtId="0" fontId="2" fillId="0" borderId="11" xfId="0" applyFont="1" applyBorder="1" applyAlignment="1" applyProtection="1">
      <alignment wrapText="1"/>
    </xf>
    <xf numFmtId="0" fontId="2" fillId="0" borderId="0" xfId="0" applyFont="1" applyAlignment="1" applyProtection="1">
      <alignment horizontal="left" vertical="top" wrapText="1"/>
    </xf>
    <xf numFmtId="0" fontId="21" fillId="0" borderId="0" xfId="0" applyFont="1" applyProtection="1"/>
    <xf numFmtId="0" fontId="22" fillId="0" borderId="0" xfId="0" applyFont="1"/>
    <xf numFmtId="0" fontId="0" fillId="0" borderId="0" xfId="0" applyAlignment="1"/>
    <xf numFmtId="0" fontId="0" fillId="0" borderId="0" xfId="0" applyFill="1" applyBorder="1"/>
    <xf numFmtId="0" fontId="0" fillId="0" borderId="0" xfId="0" applyAlignment="1">
      <alignment vertical="center"/>
    </xf>
    <xf numFmtId="0" fontId="2" fillId="0" borderId="0" xfId="0" applyFont="1"/>
    <xf numFmtId="0" fontId="2" fillId="0" borderId="0" xfId="0" applyFont="1" applyAlignment="1">
      <alignment horizontal="left" vertical="center"/>
    </xf>
    <xf numFmtId="0" fontId="2" fillId="0" borderId="0" xfId="0" applyFont="1" applyFill="1" applyAlignment="1" applyProtection="1">
      <alignment horizontal="left" vertical="center"/>
    </xf>
    <xf numFmtId="0" fontId="0" fillId="0" borderId="0" xfId="0" applyFill="1" applyAlignment="1">
      <alignment vertical="center"/>
    </xf>
    <xf numFmtId="0" fontId="25" fillId="0" borderId="0" xfId="0" applyFont="1"/>
    <xf numFmtId="0" fontId="0" fillId="0" borderId="0" xfId="0" applyFill="1"/>
    <xf numFmtId="0" fontId="0" fillId="0" borderId="0" xfId="0" applyAlignment="1">
      <alignment horizontal="left" vertical="center"/>
    </xf>
    <xf numFmtId="0" fontId="0" fillId="0" borderId="0" xfId="0" applyFill="1" applyAlignment="1" applyProtection="1">
      <alignment vertical="center"/>
    </xf>
    <xf numFmtId="0" fontId="0" fillId="0" borderId="0" xfId="0" applyAlignment="1" applyProtection="1">
      <alignment vertical="center"/>
    </xf>
    <xf numFmtId="0" fontId="0" fillId="0" borderId="0" xfId="0" applyFill="1" applyProtection="1"/>
    <xf numFmtId="0" fontId="26" fillId="0" borderId="0" xfId="0" applyFont="1" applyFill="1"/>
    <xf numFmtId="0" fontId="27" fillId="0" borderId="0" xfId="0" applyFont="1" applyProtection="1"/>
    <xf numFmtId="0" fontId="27" fillId="0" borderId="0" xfId="0" applyFont="1" applyBorder="1" applyProtection="1"/>
    <xf numFmtId="0" fontId="28" fillId="0" borderId="0"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Alignment="1" applyProtection="1">
      <alignment vertical="center"/>
    </xf>
    <xf numFmtId="0" fontId="29" fillId="0" borderId="0" xfId="0" applyFont="1" applyAlignment="1" applyProtection="1">
      <alignment horizontal="left" vertical="center" indent="2"/>
    </xf>
    <xf numFmtId="0" fontId="32" fillId="0" borderId="0" xfId="0" applyFont="1" applyProtection="1"/>
    <xf numFmtId="0" fontId="33" fillId="0" borderId="0" xfId="0" applyFont="1" applyAlignment="1" applyProtection="1">
      <alignment vertical="top"/>
    </xf>
    <xf numFmtId="0" fontId="27" fillId="0" borderId="0" xfId="0" applyFont="1" applyAlignment="1" applyProtection="1">
      <alignment horizontal="left"/>
    </xf>
    <xf numFmtId="0" fontId="27" fillId="2" borderId="8" xfId="0" applyFont="1" applyFill="1" applyBorder="1" applyAlignment="1" applyProtection="1">
      <alignment vertical="center"/>
    </xf>
    <xf numFmtId="0" fontId="27" fillId="2" borderId="9" xfId="0" applyFont="1" applyFill="1" applyBorder="1" applyAlignment="1" applyProtection="1">
      <alignment vertical="center"/>
    </xf>
    <xf numFmtId="0" fontId="27" fillId="2" borderId="10" xfId="0" applyFont="1" applyFill="1" applyBorder="1" applyAlignment="1" applyProtection="1">
      <alignment vertical="center"/>
    </xf>
    <xf numFmtId="0" fontId="29"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xf>
    <xf numFmtId="0" fontId="27" fillId="0" borderId="0" xfId="0" applyFont="1" applyAlignment="1" applyProtection="1">
      <alignment horizontal="left" vertical="center" indent="2"/>
    </xf>
    <xf numFmtId="0" fontId="27" fillId="0" borderId="0" xfId="0" applyFont="1" applyAlignment="1" applyProtection="1">
      <alignment horizontal="left" vertical="top"/>
    </xf>
    <xf numFmtId="0" fontId="27" fillId="0" borderId="0" xfId="0" applyFont="1" applyFill="1" applyAlignment="1" applyProtection="1">
      <alignment horizontal="left" vertical="center" indent="3"/>
      <protection locked="0"/>
    </xf>
    <xf numFmtId="0" fontId="27" fillId="0" borderId="0" xfId="0" applyFont="1" applyAlignment="1" applyProtection="1">
      <alignment horizontal="right"/>
    </xf>
    <xf numFmtId="0" fontId="27" fillId="0" borderId="0" xfId="0" applyFont="1"/>
    <xf numFmtId="0" fontId="29" fillId="0" borderId="0" xfId="0" applyFont="1" applyAlignment="1" applyProtection="1"/>
    <xf numFmtId="0" fontId="32" fillId="0" borderId="0" xfId="0" applyFont="1" applyFill="1" applyBorder="1" applyAlignment="1" applyProtection="1">
      <alignment horizontal="center" vertical="center"/>
    </xf>
    <xf numFmtId="0" fontId="27" fillId="0" borderId="0" xfId="0" applyFont="1" applyAlignment="1">
      <alignment horizontal="left" vertical="center"/>
    </xf>
    <xf numFmtId="0" fontId="32" fillId="8" borderId="8" xfId="0" applyFont="1" applyFill="1" applyBorder="1" applyAlignment="1" applyProtection="1">
      <alignment horizontal="left" vertical="center" wrapText="1"/>
      <protection locked="0"/>
    </xf>
    <xf numFmtId="0" fontId="32" fillId="8" borderId="9" xfId="0" applyFont="1" applyFill="1" applyBorder="1" applyAlignment="1" applyProtection="1">
      <alignment horizontal="left" vertical="center" wrapText="1"/>
      <protection locked="0"/>
    </xf>
    <xf numFmtId="0" fontId="32" fillId="8" borderId="10" xfId="0" applyFont="1" applyFill="1" applyBorder="1" applyAlignment="1" applyProtection="1">
      <alignment horizontal="left" vertical="center" wrapText="1"/>
      <protection locked="0"/>
    </xf>
    <xf numFmtId="1" fontId="32" fillId="8" borderId="8" xfId="0" applyNumberFormat="1" applyFont="1" applyFill="1" applyBorder="1" applyAlignment="1" applyProtection="1">
      <alignment horizontal="left" vertical="center" wrapText="1"/>
      <protection locked="0"/>
    </xf>
    <xf numFmtId="1" fontId="32" fillId="8" borderId="10" xfId="0" applyNumberFormat="1" applyFont="1" applyFill="1" applyBorder="1" applyAlignment="1" applyProtection="1">
      <alignment horizontal="left" vertical="center" wrapText="1"/>
      <protection locked="0"/>
    </xf>
    <xf numFmtId="1" fontId="32" fillId="8" borderId="8" xfId="0" applyNumberFormat="1" applyFont="1" applyFill="1" applyBorder="1" applyAlignment="1" applyProtection="1">
      <alignment horizontal="center" vertical="center" wrapText="1"/>
      <protection locked="0"/>
    </xf>
    <xf numFmtId="1" fontId="32" fillId="8" borderId="9" xfId="0" applyNumberFormat="1" applyFont="1" applyFill="1" applyBorder="1" applyAlignment="1" applyProtection="1">
      <alignment horizontal="center" vertical="center" wrapText="1"/>
      <protection locked="0"/>
    </xf>
    <xf numFmtId="1" fontId="32" fillId="8" borderId="10" xfId="0" applyNumberFormat="1" applyFont="1" applyFill="1" applyBorder="1" applyAlignment="1" applyProtection="1">
      <alignment horizontal="center" vertical="center" wrapText="1"/>
      <protection locked="0"/>
    </xf>
    <xf numFmtId="4" fontId="32" fillId="8" borderId="8" xfId="0" applyNumberFormat="1" applyFont="1" applyFill="1" applyBorder="1" applyAlignment="1" applyProtection="1">
      <alignment horizontal="center" vertical="center"/>
      <protection locked="0"/>
    </xf>
    <xf numFmtId="4" fontId="32" fillId="8" borderId="9" xfId="0" applyNumberFormat="1" applyFont="1" applyFill="1" applyBorder="1" applyAlignment="1" applyProtection="1">
      <alignment horizontal="center" vertical="center"/>
      <protection locked="0"/>
    </xf>
    <xf numFmtId="4" fontId="32" fillId="8" borderId="10" xfId="0" applyNumberFormat="1" applyFont="1" applyFill="1" applyBorder="1" applyAlignment="1" applyProtection="1">
      <alignment horizontal="center" vertical="center"/>
      <protection locked="0"/>
    </xf>
    <xf numFmtId="0" fontId="27" fillId="0" borderId="0" xfId="0" applyFont="1" applyFill="1" applyAlignment="1" applyProtection="1">
      <alignment horizontal="left" vertical="center"/>
    </xf>
    <xf numFmtId="0" fontId="32" fillId="0" borderId="0" xfId="0" applyFont="1" applyFill="1" applyBorder="1" applyAlignment="1" applyProtection="1">
      <alignment vertical="center" wrapText="1"/>
    </xf>
    <xf numFmtId="1" fontId="32" fillId="0" borderId="0" xfId="0" applyNumberFormat="1" applyFont="1" applyFill="1" applyBorder="1" applyAlignment="1" applyProtection="1">
      <alignment horizontal="left" vertical="center" wrapText="1"/>
    </xf>
    <xf numFmtId="1" fontId="32" fillId="0" borderId="0" xfId="0" applyNumberFormat="1" applyFont="1" applyFill="1" applyBorder="1" applyAlignment="1" applyProtection="1">
      <alignment horizontal="center" vertical="center" wrapText="1"/>
    </xf>
    <xf numFmtId="4" fontId="32"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horizontal="left" vertical="center" wrapText="1"/>
    </xf>
    <xf numFmtId="0" fontId="27" fillId="0" borderId="0" xfId="0" applyFont="1" applyAlignment="1" applyProtection="1">
      <alignment vertical="top"/>
    </xf>
    <xf numFmtId="0" fontId="27" fillId="0" borderId="0" xfId="0" applyFont="1" applyAlignment="1" applyProtection="1"/>
    <xf numFmtId="0" fontId="29" fillId="0" borderId="0" xfId="0" applyFont="1" applyAlignment="1" applyProtection="1">
      <alignment horizontal="left"/>
    </xf>
    <xf numFmtId="0" fontId="27" fillId="0" borderId="0" xfId="0" applyFont="1" applyAlignment="1" applyProtection="1">
      <alignment horizontal="left" vertical="center" indent="3"/>
    </xf>
    <xf numFmtId="0" fontId="27" fillId="0" borderId="0" xfId="0" applyFont="1" applyAlignment="1" applyProtection="1">
      <alignment horizontal="left" wrapText="1"/>
    </xf>
    <xf numFmtId="0" fontId="27" fillId="0" borderId="0" xfId="0" applyFont="1" applyAlignment="1" applyProtection="1">
      <alignment horizontal="justify" vertical="center"/>
    </xf>
    <xf numFmtId="0" fontId="27" fillId="0" borderId="0" xfId="0" applyFont="1" applyAlignment="1" applyProtection="1">
      <alignment vertical="top" wrapText="1"/>
    </xf>
    <xf numFmtId="0" fontId="27" fillId="0" borderId="0" xfId="0" applyFont="1" applyFill="1" applyProtection="1"/>
    <xf numFmtId="0" fontId="37" fillId="0" borderId="0" xfId="0" applyFont="1"/>
    <xf numFmtId="0" fontId="29" fillId="0" borderId="0" xfId="0" applyFont="1" applyAlignment="1" applyProtection="1">
      <alignment vertical="top"/>
    </xf>
    <xf numFmtId="8"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27" fillId="0" borderId="0" xfId="0" applyFont="1" applyFill="1" applyBorder="1" applyAlignment="1" applyProtection="1">
      <alignment horizontal="left"/>
    </xf>
    <xf numFmtId="0" fontId="27" fillId="0" borderId="0" xfId="0" applyFont="1" applyFill="1" applyBorder="1" applyAlignment="1" applyProtection="1">
      <alignment horizontal="center"/>
    </xf>
    <xf numFmtId="0" fontId="27" fillId="0" borderId="0" xfId="0" applyFont="1" applyFill="1" applyAlignment="1" applyProtection="1">
      <alignment horizontal="center"/>
    </xf>
    <xf numFmtId="0" fontId="39" fillId="0" borderId="0" xfId="0" applyFont="1" applyAlignment="1" applyProtection="1">
      <alignment vertical="center"/>
    </xf>
    <xf numFmtId="0" fontId="39" fillId="0" borderId="0" xfId="0" applyFont="1" applyBorder="1" applyAlignment="1" applyProtection="1">
      <alignment horizontal="left" vertical="center" wrapText="1"/>
    </xf>
    <xf numFmtId="0" fontId="39" fillId="0" borderId="6" xfId="0" applyFont="1" applyBorder="1" applyAlignment="1" applyProtection="1">
      <alignment horizontal="left" vertical="center" wrapText="1"/>
    </xf>
    <xf numFmtId="0" fontId="33" fillId="0" borderId="0" xfId="0" applyFont="1" applyProtection="1"/>
    <xf numFmtId="0" fontId="38" fillId="0" borderId="2" xfId="0" applyFont="1" applyBorder="1" applyAlignment="1" applyProtection="1">
      <alignment horizontal="left" vertical="top" wrapText="1"/>
      <protection locked="0"/>
    </xf>
    <xf numFmtId="0" fontId="38" fillId="0" borderId="3" xfId="0" applyFont="1" applyBorder="1" applyAlignment="1" applyProtection="1">
      <alignment horizontal="left" vertical="top" wrapText="1"/>
      <protection locked="0"/>
    </xf>
    <xf numFmtId="0" fontId="38" fillId="0" borderId="4" xfId="0" applyFont="1" applyBorder="1" applyAlignment="1" applyProtection="1">
      <alignment horizontal="left" vertical="top" wrapText="1"/>
      <protection locked="0"/>
    </xf>
    <xf numFmtId="0" fontId="38" fillId="0" borderId="11" xfId="0" applyFont="1" applyBorder="1" applyAlignment="1" applyProtection="1">
      <alignment horizontal="left" vertical="top" wrapText="1"/>
      <protection locked="0"/>
    </xf>
    <xf numFmtId="0" fontId="38" fillId="0" borderId="0" xfId="0" applyFont="1" applyBorder="1" applyAlignment="1" applyProtection="1">
      <alignment horizontal="left" vertical="top" wrapText="1"/>
      <protection locked="0"/>
    </xf>
    <xf numFmtId="0" fontId="38" fillId="0" borderId="12" xfId="0" applyFont="1" applyBorder="1" applyAlignment="1" applyProtection="1">
      <alignment horizontal="left" vertical="top" wrapText="1"/>
      <protection locked="0"/>
    </xf>
    <xf numFmtId="0" fontId="38" fillId="0" borderId="5" xfId="0"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39" fillId="0" borderId="0" xfId="0" applyFont="1" applyProtection="1"/>
    <xf numFmtId="8" fontId="39" fillId="0" borderId="0" xfId="0" applyNumberFormat="1" applyFont="1" applyBorder="1" applyAlignment="1" applyProtection="1">
      <alignment horizontal="center"/>
    </xf>
    <xf numFmtId="0" fontId="27" fillId="0" borderId="0" xfId="0" applyFont="1" applyFill="1" applyBorder="1" applyAlignment="1" applyProtection="1">
      <alignment horizontal="center" vertical="center"/>
    </xf>
    <xf numFmtId="14" fontId="32" fillId="0" borderId="0" xfId="0" applyNumberFormat="1" applyFont="1" applyFill="1" applyBorder="1" applyAlignment="1" applyProtection="1">
      <alignment horizontal="left" vertical="center"/>
    </xf>
    <xf numFmtId="0" fontId="33" fillId="0" borderId="0" xfId="0" applyFont="1" applyAlignment="1" applyProtection="1">
      <alignment vertical="center"/>
    </xf>
    <xf numFmtId="14" fontId="32" fillId="0" borderId="6" xfId="0" applyNumberFormat="1" applyFont="1" applyBorder="1" applyAlignment="1" applyProtection="1">
      <alignment horizontal="left" vertical="center"/>
    </xf>
    <xf numFmtId="0" fontId="37" fillId="0" borderId="8" xfId="0" applyFont="1" applyBorder="1" applyAlignment="1"/>
    <xf numFmtId="0" fontId="27" fillId="0" borderId="9" xfId="0" applyFont="1" applyBorder="1" applyAlignment="1" applyProtection="1">
      <alignment vertical="center"/>
    </xf>
    <xf numFmtId="0" fontId="27" fillId="0" borderId="10" xfId="0" applyFont="1" applyBorder="1" applyAlignment="1" applyProtection="1">
      <alignment vertical="center"/>
    </xf>
    <xf numFmtId="0" fontId="27" fillId="0" borderId="8" xfId="0" applyFont="1" applyBorder="1" applyProtection="1"/>
    <xf numFmtId="0" fontId="27" fillId="0" borderId="9" xfId="0" applyFont="1" applyBorder="1" applyProtection="1"/>
    <xf numFmtId="0" fontId="27" fillId="4" borderId="9" xfId="0" applyFont="1" applyFill="1" applyBorder="1" applyAlignment="1" applyProtection="1">
      <alignment vertical="center"/>
    </xf>
    <xf numFmtId="0" fontId="27" fillId="4" borderId="9" xfId="0" applyFont="1" applyFill="1" applyBorder="1" applyAlignment="1" applyProtection="1">
      <alignment horizontal="right" vertical="center"/>
    </xf>
    <xf numFmtId="0" fontId="29" fillId="0" borderId="0" xfId="0" applyFont="1" applyProtection="1"/>
    <xf numFmtId="49" fontId="27" fillId="0" borderId="0" xfId="0" applyNumberFormat="1" applyFont="1" applyProtection="1"/>
    <xf numFmtId="0" fontId="46" fillId="0" borderId="0" xfId="0" applyFont="1" applyFill="1" applyProtection="1"/>
    <xf numFmtId="49" fontId="46" fillId="0" borderId="0" xfId="0" applyNumberFormat="1" applyFont="1" applyFill="1" applyProtection="1"/>
    <xf numFmtId="8" fontId="46" fillId="0" borderId="0" xfId="0" applyNumberFormat="1" applyFont="1" applyFill="1" applyBorder="1" applyAlignment="1" applyProtection="1">
      <alignment horizontal="center"/>
    </xf>
    <xf numFmtId="0" fontId="40" fillId="0" borderId="0" xfId="0" applyFont="1" applyAlignment="1" applyProtection="1">
      <alignment vertical="center"/>
    </xf>
    <xf numFmtId="0" fontId="35" fillId="0" borderId="0" xfId="0" applyFont="1" applyProtection="1"/>
    <xf numFmtId="0" fontId="47" fillId="0" borderId="0" xfId="0" applyFont="1" applyProtection="1"/>
    <xf numFmtId="0" fontId="34" fillId="0" borderId="0" xfId="0" applyFont="1" applyAlignment="1" applyProtection="1">
      <alignment vertical="center"/>
    </xf>
    <xf numFmtId="0" fontId="37" fillId="0" borderId="0" xfId="0" applyFont="1" applyProtection="1"/>
    <xf numFmtId="0" fontId="32" fillId="0" borderId="0" xfId="0" applyFont="1" applyBorder="1" applyAlignment="1" applyProtection="1">
      <alignment horizontal="left" vertical="center" wrapText="1"/>
    </xf>
    <xf numFmtId="0" fontId="27" fillId="0" borderId="16" xfId="0" applyFont="1" applyBorder="1" applyProtection="1"/>
    <xf numFmtId="0" fontId="27" fillId="0" borderId="17" xfId="0" applyFont="1" applyBorder="1" applyProtection="1"/>
    <xf numFmtId="0" fontId="27" fillId="0" borderId="19" xfId="0" applyFont="1" applyBorder="1" applyProtection="1"/>
    <xf numFmtId="0" fontId="27" fillId="0" borderId="20" xfId="0" applyFont="1" applyBorder="1" applyProtection="1"/>
    <xf numFmtId="0" fontId="35" fillId="0" borderId="0" xfId="0" applyFont="1" applyAlignment="1" applyProtection="1"/>
    <xf numFmtId="0" fontId="27" fillId="0" borderId="0" xfId="0" applyFont="1" applyBorder="1" applyAlignment="1" applyProtection="1"/>
    <xf numFmtId="0" fontId="27" fillId="0" borderId="0" xfId="0" applyFont="1" applyBorder="1" applyAlignment="1" applyProtection="1">
      <alignment horizontal="left"/>
    </xf>
    <xf numFmtId="0" fontId="27" fillId="0" borderId="0" xfId="0" applyFont="1" applyBorder="1" applyAlignment="1" applyProtection="1">
      <alignment horizontal="left" vertical="center"/>
    </xf>
    <xf numFmtId="0" fontId="27" fillId="5" borderId="0" xfId="0" applyFont="1" applyFill="1" applyProtection="1"/>
    <xf numFmtId="0" fontId="32" fillId="0" borderId="0" xfId="0" applyFont="1" applyBorder="1" applyAlignment="1" applyProtection="1">
      <alignment horizontal="left" wrapText="1"/>
    </xf>
    <xf numFmtId="0" fontId="35" fillId="0" borderId="0" xfId="0" applyFont="1" applyAlignment="1" applyProtection="1">
      <alignment vertical="top"/>
    </xf>
    <xf numFmtId="0" fontId="33" fillId="0" borderId="0" xfId="0" applyFont="1" applyAlignment="1" applyProtection="1"/>
    <xf numFmtId="0" fontId="27" fillId="0" borderId="0" xfId="0" applyFont="1" applyAlignment="1" applyProtection="1">
      <alignment horizontal="center"/>
    </xf>
    <xf numFmtId="0" fontId="27" fillId="0" borderId="0" xfId="0" applyFont="1" applyAlignment="1" applyProtection="1">
      <alignment horizontal="center" vertical="top"/>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horizontal="center" vertical="top"/>
    </xf>
    <xf numFmtId="0" fontId="27" fillId="0" borderId="0" xfId="0" applyFont="1" applyAlignment="1" applyProtection="1">
      <alignment horizontal="left" vertical="top" wrapText="1"/>
    </xf>
    <xf numFmtId="0" fontId="48" fillId="0" borderId="0" xfId="0" applyFont="1" applyAlignment="1" applyProtection="1">
      <alignment horizontal="left" vertical="center" indent="6"/>
    </xf>
    <xf numFmtId="0" fontId="27" fillId="9" borderId="0" xfId="0" applyFont="1" applyFill="1" applyAlignment="1" applyProtection="1">
      <alignment horizontal="center" vertical="center"/>
    </xf>
    <xf numFmtId="0" fontId="27" fillId="9" borderId="0" xfId="0" applyFont="1" applyFill="1" applyProtection="1"/>
    <xf numFmtId="0" fontId="27" fillId="9" borderId="0" xfId="0" applyFont="1" applyFill="1" applyAlignment="1" applyProtection="1">
      <alignment horizontal="left" vertical="center" wrapText="1"/>
    </xf>
    <xf numFmtId="0" fontId="33" fillId="0" borderId="0" xfId="0" applyFont="1" applyBorder="1" applyAlignment="1" applyProtection="1">
      <alignment horizontal="center" vertical="center" wrapText="1"/>
    </xf>
    <xf numFmtId="0" fontId="27" fillId="0" borderId="6" xfId="0" applyFont="1" applyBorder="1" applyProtection="1"/>
    <xf numFmtId="0" fontId="49" fillId="0" borderId="0" xfId="0" applyFont="1" applyAlignment="1" applyProtection="1">
      <alignment vertical="center"/>
    </xf>
    <xf numFmtId="0" fontId="27" fillId="0" borderId="8" xfId="0" applyFont="1" applyBorder="1" applyAlignment="1" applyProtection="1">
      <alignment horizontal="left" vertical="center"/>
    </xf>
    <xf numFmtId="0" fontId="27" fillId="0" borderId="9" xfId="0" applyFont="1" applyBorder="1" applyAlignment="1" applyProtection="1">
      <alignment horizontal="left" vertical="center"/>
    </xf>
    <xf numFmtId="0" fontId="27" fillId="0" borderId="10" xfId="0" applyFont="1" applyBorder="1" applyAlignment="1" applyProtection="1">
      <alignment horizontal="left" vertical="center"/>
    </xf>
    <xf numFmtId="0" fontId="29" fillId="0" borderId="0" xfId="0" applyFont="1" applyFill="1" applyAlignment="1" applyProtection="1"/>
    <xf numFmtId="0" fontId="27" fillId="0" borderId="1" xfId="0" applyFont="1" applyFill="1" applyBorder="1" applyAlignment="1" applyProtection="1">
      <alignment horizontal="left"/>
    </xf>
    <xf numFmtId="0" fontId="32" fillId="0" borderId="8" xfId="0" applyFont="1" applyFill="1" applyBorder="1" applyAlignment="1" applyProtection="1">
      <alignment horizontal="left" vertical="center"/>
    </xf>
    <xf numFmtId="0" fontId="32" fillId="0" borderId="9" xfId="0" applyFont="1" applyFill="1" applyBorder="1" applyAlignment="1" applyProtection="1">
      <alignment horizontal="left" vertical="center"/>
    </xf>
    <xf numFmtId="0" fontId="27" fillId="0" borderId="0" xfId="0" applyFont="1" applyFill="1" applyAlignment="1" applyProtection="1"/>
    <xf numFmtId="0" fontId="37" fillId="0" borderId="0" xfId="0" applyFont="1" applyFill="1" applyAlignment="1" applyProtection="1">
      <alignment vertical="center"/>
    </xf>
    <xf numFmtId="0" fontId="37" fillId="0" borderId="0" xfId="0" applyFont="1" applyAlignment="1">
      <alignment vertical="center"/>
    </xf>
    <xf numFmtId="0" fontId="29" fillId="0" borderId="9" xfId="0" applyFont="1" applyFill="1" applyBorder="1" applyAlignment="1" applyProtection="1"/>
    <xf numFmtId="0" fontId="32" fillId="0" borderId="8" xfId="0" applyFont="1" applyFill="1" applyBorder="1" applyAlignment="1" applyProtection="1">
      <alignment horizontal="left"/>
    </xf>
    <xf numFmtId="0" fontId="32" fillId="0" borderId="9" xfId="0" applyFont="1" applyFill="1" applyBorder="1" applyAlignment="1" applyProtection="1">
      <alignment horizontal="left"/>
    </xf>
    <xf numFmtId="0" fontId="37" fillId="0" borderId="9" xfId="0" applyFont="1" applyFill="1" applyBorder="1" applyAlignment="1" applyProtection="1"/>
    <xf numFmtId="0" fontId="27" fillId="0" borderId="0" xfId="0" applyFont="1" applyAlignment="1">
      <alignment horizontal="left" vertical="top"/>
    </xf>
    <xf numFmtId="0" fontId="27" fillId="0" borderId="0" xfId="0" applyFont="1" applyAlignment="1">
      <alignment horizontal="left" vertical="top" wrapText="1"/>
    </xf>
    <xf numFmtId="0" fontId="27" fillId="0" borderId="0" xfId="0" applyFont="1" applyAlignment="1">
      <alignment vertical="center"/>
    </xf>
    <xf numFmtId="0" fontId="27" fillId="0" borderId="0" xfId="0" applyFont="1" applyFill="1" applyBorder="1" applyAlignment="1" applyProtection="1">
      <alignment vertical="center"/>
    </xf>
    <xf numFmtId="0" fontId="27" fillId="0" borderId="8" xfId="0" applyFont="1" applyFill="1" applyBorder="1" applyAlignment="1" applyProtection="1">
      <alignment vertical="center"/>
    </xf>
    <xf numFmtId="0" fontId="27" fillId="0" borderId="9" xfId="0" applyFont="1" applyFill="1" applyBorder="1" applyAlignment="1" applyProtection="1">
      <alignment vertical="center"/>
    </xf>
    <xf numFmtId="0" fontId="27" fillId="0" borderId="10" xfId="0" applyFont="1" applyFill="1" applyBorder="1" applyAlignment="1" applyProtection="1">
      <alignment vertical="center"/>
    </xf>
    <xf numFmtId="0" fontId="34" fillId="0" borderId="0" xfId="0" applyFont="1" applyAlignment="1" applyProtection="1">
      <alignment horizontal="left" vertical="center"/>
    </xf>
    <xf numFmtId="0" fontId="27" fillId="0" borderId="0" xfId="0" applyFont="1" applyAlignment="1" applyProtection="1">
      <alignment horizontal="right" vertical="center"/>
    </xf>
    <xf numFmtId="0" fontId="27" fillId="0" borderId="8" xfId="0" applyFont="1" applyFill="1" applyBorder="1" applyAlignment="1" applyProtection="1">
      <alignment horizontal="left" vertical="center"/>
    </xf>
    <xf numFmtId="0" fontId="27" fillId="0" borderId="9" xfId="0" applyFont="1" applyFill="1" applyBorder="1" applyAlignment="1" applyProtection="1">
      <alignment horizontal="left" vertical="center"/>
    </xf>
    <xf numFmtId="0" fontId="27" fillId="0" borderId="10" xfId="0" applyFont="1" applyFill="1" applyBorder="1" applyAlignment="1" applyProtection="1">
      <alignment horizontal="left" vertical="center"/>
    </xf>
    <xf numFmtId="0" fontId="49" fillId="0" borderId="0" xfId="0" applyFont="1" applyProtection="1"/>
    <xf numFmtId="0" fontId="29" fillId="0" borderId="0" xfId="0" applyFont="1" applyFill="1" applyBorder="1" applyAlignment="1" applyProtection="1"/>
    <xf numFmtId="0" fontId="27" fillId="0" borderId="0" xfId="0" applyFont="1" applyFill="1" applyBorder="1" applyAlignment="1" applyProtection="1"/>
    <xf numFmtId="0" fontId="51" fillId="0" borderId="0" xfId="0" applyFont="1" applyBorder="1" applyAlignment="1" applyProtection="1">
      <alignment vertical="center"/>
    </xf>
    <xf numFmtId="0" fontId="34" fillId="0" borderId="0" xfId="0" applyFont="1" applyProtection="1"/>
    <xf numFmtId="0" fontId="32" fillId="0" borderId="0" xfId="0" applyFont="1" applyFill="1" applyAlignment="1" applyProtection="1">
      <alignment vertical="center"/>
    </xf>
    <xf numFmtId="0" fontId="27" fillId="0" borderId="0" xfId="0" applyFont="1" applyAlignment="1"/>
    <xf numFmtId="0" fontId="27" fillId="0" borderId="0" xfId="0" applyFont="1" applyAlignment="1">
      <alignment vertical="top"/>
    </xf>
    <xf numFmtId="0" fontId="27" fillId="0" borderId="0" xfId="0" applyFont="1" applyAlignment="1">
      <alignment vertical="top" wrapText="1"/>
    </xf>
    <xf numFmtId="0" fontId="27" fillId="0" borderId="0" xfId="0" applyFont="1" applyFill="1" applyAlignment="1" applyProtection="1">
      <alignment vertical="center"/>
    </xf>
    <xf numFmtId="0" fontId="39" fillId="0" borderId="0" xfId="0" applyFont="1" applyFill="1" applyAlignment="1">
      <alignment vertical="top"/>
    </xf>
    <xf numFmtId="0" fontId="37" fillId="0" borderId="0" xfId="0" applyFont="1" applyFill="1" applyAlignment="1">
      <alignment vertical="top" wrapText="1"/>
    </xf>
    <xf numFmtId="0" fontId="37" fillId="0" borderId="0" xfId="0" applyFont="1" applyFill="1" applyAlignment="1">
      <alignment vertical="center"/>
    </xf>
    <xf numFmtId="0" fontId="37" fillId="8" borderId="3" xfId="0" applyFont="1" applyFill="1" applyBorder="1" applyAlignment="1">
      <alignment vertical="top" wrapText="1"/>
    </xf>
    <xf numFmtId="0" fontId="37" fillId="8" borderId="4" xfId="0" applyFont="1" applyFill="1" applyBorder="1"/>
    <xf numFmtId="0" fontId="37" fillId="8" borderId="0" xfId="0" applyFont="1" applyFill="1" applyBorder="1" applyAlignment="1">
      <alignment horizontal="left" vertical="top" wrapText="1"/>
    </xf>
    <xf numFmtId="0" fontId="37" fillId="8" borderId="12" xfId="0" applyFont="1" applyFill="1" applyBorder="1"/>
    <xf numFmtId="0" fontId="37" fillId="8" borderId="6" xfId="0" applyFont="1" applyFill="1" applyBorder="1" applyAlignment="1">
      <alignment horizontal="left" vertical="top" wrapText="1"/>
    </xf>
    <xf numFmtId="0" fontId="37" fillId="8" borderId="7" xfId="0" applyFont="1" applyFill="1" applyBorder="1"/>
    <xf numFmtId="0" fontId="27" fillId="8" borderId="9" xfId="0" applyFont="1" applyFill="1" applyBorder="1" applyProtection="1"/>
    <xf numFmtId="0" fontId="37" fillId="8" borderId="10" xfId="0" applyFont="1" applyFill="1" applyBorder="1"/>
    <xf numFmtId="0" fontId="27" fillId="2" borderId="2" xfId="0" applyFont="1" applyFill="1" applyBorder="1" applyAlignment="1" applyProtection="1">
      <alignment vertical="center"/>
    </xf>
    <xf numFmtId="0" fontId="27" fillId="2" borderId="3" xfId="0" applyFont="1" applyFill="1" applyBorder="1" applyAlignment="1" applyProtection="1">
      <alignment vertical="center"/>
    </xf>
    <xf numFmtId="0" fontId="27" fillId="2" borderId="4"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2" fillId="0" borderId="3" xfId="0" applyFont="1" applyFill="1" applyBorder="1" applyAlignment="1" applyProtection="1">
      <alignment horizontal="left" vertical="center"/>
    </xf>
    <xf numFmtId="0" fontId="27" fillId="0" borderId="0" xfId="0" applyFont="1" applyFill="1" applyBorder="1" applyProtection="1"/>
    <xf numFmtId="0" fontId="37" fillId="0" borderId="0" xfId="0" applyFont="1" applyFill="1" applyBorder="1" applyProtection="1"/>
    <xf numFmtId="0" fontId="37" fillId="0" borderId="0" xfId="0" applyFont="1" applyFill="1" applyProtection="1"/>
    <xf numFmtId="0" fontId="37" fillId="0" borderId="0" xfId="0" applyFont="1" applyFill="1"/>
    <xf numFmtId="0" fontId="27" fillId="0" borderId="6" xfId="0" applyFont="1" applyFill="1" applyBorder="1" applyAlignment="1" applyProtection="1">
      <alignment horizontal="left" vertical="center"/>
    </xf>
    <xf numFmtId="0" fontId="53" fillId="0" borderId="0" xfId="0" applyFont="1" applyAlignment="1">
      <alignment vertical="center"/>
    </xf>
    <xf numFmtId="0" fontId="54" fillId="0" borderId="0" xfId="0" applyFont="1" applyAlignment="1"/>
    <xf numFmtId="0" fontId="54" fillId="0" borderId="0" xfId="0" applyFont="1" applyProtection="1"/>
    <xf numFmtId="0" fontId="54" fillId="0" borderId="0" xfId="0" applyFont="1" applyAlignment="1">
      <alignment vertical="top"/>
    </xf>
    <xf numFmtId="0" fontId="54" fillId="0" borderId="0" xfId="0" applyFont="1" applyAlignment="1">
      <alignment vertical="center"/>
    </xf>
    <xf numFmtId="0" fontId="37" fillId="0" borderId="3" xfId="0" applyFont="1" applyBorder="1" applyAlignment="1">
      <alignment vertical="top"/>
    </xf>
    <xf numFmtId="0" fontId="54" fillId="0" borderId="3" xfId="0" applyFont="1" applyBorder="1" applyProtection="1"/>
    <xf numFmtId="0" fontId="27" fillId="0" borderId="3" xfId="0" applyFont="1" applyBorder="1" applyProtection="1"/>
    <xf numFmtId="0" fontId="27" fillId="2" borderId="2" xfId="0" applyFont="1" applyFill="1" applyBorder="1" applyProtection="1"/>
    <xf numFmtId="0" fontId="54" fillId="2" borderId="3" xfId="0" applyFont="1" applyFill="1" applyBorder="1" applyAlignment="1"/>
    <xf numFmtId="0" fontId="27" fillId="2" borderId="3" xfId="0" applyFont="1" applyFill="1" applyBorder="1" applyProtection="1"/>
    <xf numFmtId="0" fontId="27" fillId="2" borderId="4" xfId="0" applyFont="1" applyFill="1" applyBorder="1" applyProtection="1"/>
    <xf numFmtId="0" fontId="27" fillId="2" borderId="11" xfId="0" applyFont="1" applyFill="1" applyBorder="1" applyProtection="1"/>
    <xf numFmtId="0" fontId="54" fillId="2" borderId="0" xfId="0" applyFont="1" applyFill="1" applyBorder="1" applyAlignment="1">
      <alignment vertical="top"/>
    </xf>
    <xf numFmtId="0" fontId="27" fillId="2" borderId="0" xfId="0" applyFont="1" applyFill="1" applyBorder="1" applyProtection="1"/>
    <xf numFmtId="0" fontId="27" fillId="2" borderId="12" xfId="0" applyFont="1" applyFill="1" applyBorder="1" applyProtection="1"/>
    <xf numFmtId="0" fontId="27" fillId="0" borderId="2" xfId="0" applyFont="1" applyBorder="1" applyProtection="1"/>
    <xf numFmtId="0" fontId="27" fillId="0" borderId="4" xfId="0" applyFont="1" applyBorder="1" applyProtection="1"/>
    <xf numFmtId="0" fontId="54" fillId="2" borderId="0" xfId="0" applyFont="1" applyFill="1" applyBorder="1" applyAlignment="1">
      <alignment vertical="center"/>
    </xf>
    <xf numFmtId="0" fontId="27" fillId="2" borderId="5" xfId="0" applyFont="1" applyFill="1" applyBorder="1" applyProtection="1"/>
    <xf numFmtId="0" fontId="27" fillId="2" borderId="6" xfId="0" applyFont="1" applyFill="1" applyBorder="1" applyProtection="1"/>
    <xf numFmtId="0" fontId="27" fillId="2" borderId="7" xfId="0" applyFont="1" applyFill="1" applyBorder="1" applyProtection="1"/>
    <xf numFmtId="0" fontId="27" fillId="0" borderId="5" xfId="0" applyFont="1" applyBorder="1" applyProtection="1"/>
    <xf numFmtId="0" fontId="54" fillId="0" borderId="6" xfId="0" applyFont="1" applyBorder="1" applyProtection="1"/>
    <xf numFmtId="0" fontId="27" fillId="0" borderId="7" xfId="0" applyFont="1" applyBorder="1" applyProtection="1"/>
    <xf numFmtId="0" fontId="27" fillId="2" borderId="0" xfId="0" applyFont="1" applyFill="1" applyProtection="1"/>
    <xf numFmtId="0" fontId="54" fillId="2" borderId="0" xfId="0" applyFont="1" applyFill="1" applyBorder="1" applyAlignment="1">
      <alignment horizontal="right" vertical="top"/>
    </xf>
    <xf numFmtId="0" fontId="27" fillId="2" borderId="6" xfId="0" applyFont="1" applyFill="1" applyBorder="1" applyAlignment="1"/>
    <xf numFmtId="0" fontId="37" fillId="2" borderId="6" xfId="0" applyFont="1" applyFill="1" applyBorder="1" applyAlignment="1" applyProtection="1">
      <alignment horizontal="right" vertical="center"/>
    </xf>
    <xf numFmtId="0" fontId="18" fillId="0" borderId="8" xfId="0" applyNumberFormat="1" applyFont="1" applyBorder="1" applyAlignment="1" applyProtection="1">
      <alignment horizontal="center" vertical="center"/>
    </xf>
    <xf numFmtId="0" fontId="18" fillId="0" borderId="9" xfId="0" applyNumberFormat="1" applyFont="1" applyBorder="1" applyAlignment="1" applyProtection="1">
      <alignment horizontal="center" vertical="center"/>
    </xf>
    <xf numFmtId="0" fontId="18" fillId="0" borderId="10" xfId="0" applyNumberFormat="1" applyFont="1" applyBorder="1" applyAlignment="1" applyProtection="1">
      <alignment horizontal="center" vertical="center"/>
    </xf>
    <xf numFmtId="8" fontId="18" fillId="0" borderId="1" xfId="0" applyNumberFormat="1" applyFont="1" applyBorder="1" applyAlignment="1" applyProtection="1">
      <alignment horizontal="center"/>
      <protection locked="0"/>
    </xf>
    <xf numFmtId="8" fontId="2" fillId="0" borderId="8" xfId="0" applyNumberFormat="1" applyFont="1" applyBorder="1" applyAlignment="1" applyProtection="1">
      <alignment horizontal="right" vertical="center"/>
    </xf>
    <xf numFmtId="8" fontId="2" fillId="0" borderId="9" xfId="0" applyNumberFormat="1" applyFont="1" applyBorder="1" applyAlignment="1" applyProtection="1">
      <alignment horizontal="right" vertical="center"/>
    </xf>
    <xf numFmtId="8" fontId="2" fillId="0" borderId="10" xfId="0" applyNumberFormat="1" applyFont="1" applyBorder="1" applyAlignment="1" applyProtection="1">
      <alignment horizontal="right" vertical="center"/>
    </xf>
    <xf numFmtId="0" fontId="18" fillId="0" borderId="8"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49" fontId="18" fillId="0" borderId="8" xfId="0" applyNumberFormat="1" applyFont="1" applyBorder="1" applyAlignment="1" applyProtection="1">
      <alignment horizontal="left" vertical="center" wrapText="1"/>
      <protection locked="0"/>
    </xf>
    <xf numFmtId="49" fontId="18" fillId="0" borderId="9" xfId="0" applyNumberFormat="1" applyFont="1" applyBorder="1" applyAlignment="1" applyProtection="1">
      <alignment horizontal="left" vertical="center" wrapText="1"/>
      <protection locked="0"/>
    </xf>
    <xf numFmtId="49" fontId="18" fillId="0" borderId="10" xfId="0" applyNumberFormat="1" applyFont="1" applyBorder="1" applyAlignment="1" applyProtection="1">
      <alignment horizontal="left" vertical="center" wrapText="1"/>
      <protection locked="0"/>
    </xf>
    <xf numFmtId="2" fontId="20" fillId="0" borderId="8" xfId="0" applyNumberFormat="1" applyFont="1" applyBorder="1" applyAlignment="1" applyProtection="1">
      <alignment horizontal="center" vertical="center"/>
      <protection locked="0"/>
    </xf>
    <xf numFmtId="2" fontId="20" fillId="0" borderId="10" xfId="0" applyNumberFormat="1" applyFont="1" applyBorder="1" applyAlignment="1" applyProtection="1">
      <alignment horizontal="center" vertical="center"/>
      <protection locked="0"/>
    </xf>
    <xf numFmtId="8" fontId="20" fillId="0" borderId="8" xfId="0" applyNumberFormat="1" applyFont="1" applyBorder="1" applyAlignment="1" applyProtection="1">
      <alignment horizontal="center" vertical="center"/>
      <protection locked="0"/>
    </xf>
    <xf numFmtId="8" fontId="20" fillId="0" borderId="10"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8" fillId="0" borderId="8"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8" fontId="8" fillId="0" borderId="1" xfId="0" applyNumberFormat="1" applyFont="1" applyBorder="1" applyAlignment="1" applyProtection="1">
      <alignment horizontal="center" vertical="center"/>
      <protection locked="0"/>
    </xf>
    <xf numFmtId="8" fontId="2" fillId="0" borderId="1" xfId="0" applyNumberFormat="1" applyFont="1" applyBorder="1" applyAlignment="1" applyProtection="1">
      <alignment horizontal="right" vertical="center"/>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2" fontId="2" fillId="0" borderId="9" xfId="0" applyNumberFormat="1" applyFont="1" applyBorder="1" applyAlignment="1" applyProtection="1">
      <alignment horizontal="center" vertical="center"/>
      <protection locked="0"/>
    </xf>
    <xf numFmtId="2" fontId="2" fillId="0" borderId="10" xfId="0" applyNumberFormat="1" applyFont="1" applyBorder="1" applyAlignment="1" applyProtection="1">
      <alignment horizontal="center" vertical="center"/>
      <protection locked="0"/>
    </xf>
    <xf numFmtId="0" fontId="2" fillId="2" borderId="1" xfId="0" applyFont="1" applyFill="1" applyBorder="1" applyAlignment="1" applyProtection="1">
      <alignment horizontal="center" vertical="center"/>
    </xf>
    <xf numFmtId="0" fontId="18" fillId="0" borderId="2"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14" fontId="18" fillId="0" borderId="8" xfId="0" applyNumberFormat="1" applyFont="1" applyBorder="1" applyAlignment="1" applyProtection="1">
      <alignment horizontal="left" vertical="center" wrapText="1"/>
    </xf>
    <xf numFmtId="14" fontId="18" fillId="0" borderId="9" xfId="0" applyNumberFormat="1" applyFont="1" applyBorder="1" applyAlignment="1" applyProtection="1">
      <alignment horizontal="left" vertical="center" wrapText="1"/>
    </xf>
    <xf numFmtId="14" fontId="18" fillId="0" borderId="10" xfId="0" applyNumberFormat="1" applyFont="1" applyBorder="1" applyAlignment="1" applyProtection="1">
      <alignment horizontal="left" vertical="center" wrapText="1"/>
    </xf>
    <xf numFmtId="0" fontId="9" fillId="0" borderId="0" xfId="0" applyFont="1" applyAlignment="1" applyProtection="1">
      <alignment horizontal="left" vertical="center" wrapText="1"/>
    </xf>
    <xf numFmtId="0" fontId="1" fillId="2" borderId="1" xfId="0" applyFont="1" applyFill="1" applyBorder="1" applyAlignment="1" applyProtection="1">
      <alignment horizontal="center" vertical="center" wrapText="1"/>
    </xf>
    <xf numFmtId="8" fontId="1" fillId="0" borderId="1" xfId="0" applyNumberFormat="1" applyFont="1" applyFill="1" applyBorder="1" applyAlignment="1" applyProtection="1">
      <alignment horizontal="center" vertical="center"/>
    </xf>
    <xf numFmtId="2" fontId="20" fillId="0" borderId="1" xfId="0" applyNumberFormat="1" applyFont="1" applyBorder="1" applyAlignment="1" applyProtection="1">
      <alignment horizontal="center" vertical="center"/>
      <protection locked="0"/>
    </xf>
    <xf numFmtId="8" fontId="20" fillId="0" borderId="1" xfId="0" applyNumberFormat="1"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2" fillId="0" borderId="0" xfId="0" applyFont="1" applyAlignment="1" applyProtection="1">
      <alignment horizontal="left" vertical="top" wrapText="1"/>
    </xf>
    <xf numFmtId="0" fontId="2" fillId="2" borderId="1" xfId="0" applyFont="1" applyFill="1" applyBorder="1" applyAlignment="1" applyProtection="1">
      <alignment horizontal="left" vertical="center" wrapText="1"/>
    </xf>
    <xf numFmtId="0" fontId="18" fillId="0" borderId="1"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18" fillId="0" borderId="10" xfId="0" applyFont="1" applyBorder="1" applyAlignment="1" applyProtection="1">
      <alignment vertical="center"/>
      <protection locked="0"/>
    </xf>
    <xf numFmtId="14" fontId="18" fillId="0" borderId="8" xfId="0" applyNumberFormat="1" applyFont="1" applyBorder="1" applyAlignment="1" applyProtection="1">
      <alignment horizontal="left" vertical="center"/>
    </xf>
    <xf numFmtId="14" fontId="18" fillId="0" borderId="9" xfId="0" applyNumberFormat="1" applyFont="1" applyBorder="1" applyAlignment="1" applyProtection="1">
      <alignment horizontal="left" vertical="center"/>
    </xf>
    <xf numFmtId="14" fontId="18" fillId="0" borderId="10" xfId="0" applyNumberFormat="1" applyFont="1" applyBorder="1" applyAlignment="1" applyProtection="1">
      <alignment horizontal="left" vertical="center"/>
    </xf>
    <xf numFmtId="0" fontId="16" fillId="0" borderId="0" xfId="0" applyFont="1" applyFill="1" applyBorder="1" applyAlignment="1" applyProtection="1">
      <alignment horizontal="left" vertical="center"/>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18" fillId="0" borderId="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165" fontId="18" fillId="0" borderId="2" xfId="0" applyNumberFormat="1" applyFont="1" applyBorder="1" applyAlignment="1" applyProtection="1">
      <alignment horizontal="left" vertical="center"/>
      <protection locked="0"/>
    </xf>
    <xf numFmtId="165" fontId="18" fillId="0" borderId="3" xfId="0" applyNumberFormat="1" applyFont="1" applyBorder="1" applyAlignment="1" applyProtection="1">
      <alignment horizontal="left" vertical="center"/>
      <protection locked="0"/>
    </xf>
    <xf numFmtId="165" fontId="18" fillId="0" borderId="4" xfId="0" applyNumberFormat="1" applyFont="1" applyBorder="1" applyAlignment="1" applyProtection="1">
      <alignment horizontal="left" vertical="center"/>
      <protection locked="0"/>
    </xf>
    <xf numFmtId="165" fontId="18" fillId="0" borderId="5" xfId="0" applyNumberFormat="1" applyFont="1" applyBorder="1" applyAlignment="1" applyProtection="1">
      <alignment horizontal="left" vertical="center"/>
      <protection locked="0"/>
    </xf>
    <xf numFmtId="165" fontId="18" fillId="0" borderId="6" xfId="0" applyNumberFormat="1" applyFont="1" applyBorder="1" applyAlignment="1" applyProtection="1">
      <alignment horizontal="left" vertical="center"/>
      <protection locked="0"/>
    </xf>
    <xf numFmtId="165" fontId="18" fillId="0" borderId="7" xfId="0" applyNumberFormat="1" applyFont="1" applyBorder="1" applyAlignment="1" applyProtection="1">
      <alignment horizontal="left" vertical="center"/>
      <protection locked="0"/>
    </xf>
    <xf numFmtId="0" fontId="1" fillId="2" borderId="8" xfId="0" applyFont="1" applyFill="1" applyBorder="1" applyAlignment="1" applyProtection="1">
      <alignment horizontal="left"/>
    </xf>
    <xf numFmtId="0" fontId="1" fillId="2" borderId="9" xfId="0" applyFont="1" applyFill="1" applyBorder="1" applyAlignment="1" applyProtection="1">
      <alignment horizontal="left"/>
    </xf>
    <xf numFmtId="0" fontId="1" fillId="2" borderId="10" xfId="0" applyFont="1" applyFill="1" applyBorder="1" applyAlignment="1" applyProtection="1">
      <alignment horizontal="left"/>
    </xf>
    <xf numFmtId="0" fontId="1" fillId="0" borderId="0" xfId="0" applyFont="1" applyAlignment="1" applyProtection="1">
      <alignment horizontal="center" vertical="center" wrapText="1"/>
    </xf>
    <xf numFmtId="0" fontId="1" fillId="2"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8" fillId="0" borderId="2"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2" fontId="2" fillId="0" borderId="8" xfId="0" applyNumberFormat="1" applyFont="1" applyBorder="1" applyAlignment="1" applyProtection="1">
      <alignment horizontal="center" vertical="center"/>
      <protection locked="0"/>
    </xf>
    <xf numFmtId="8" fontId="8" fillId="0" borderId="8" xfId="0" applyNumberFormat="1" applyFont="1" applyBorder="1" applyAlignment="1" applyProtection="1">
      <alignment horizontal="center" vertical="center"/>
      <protection locked="0"/>
    </xf>
    <xf numFmtId="8" fontId="8" fillId="0" borderId="10"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left" vertical="center" wrapText="1"/>
      <protection locked="0"/>
    </xf>
    <xf numFmtId="8" fontId="2" fillId="0" borderId="1" xfId="0" applyNumberFormat="1" applyFont="1" applyBorder="1" applyAlignment="1" applyProtection="1">
      <alignment horizontal="right" vertical="center"/>
      <protection locked="0"/>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18" fillId="0" borderId="1" xfId="0" applyFont="1" applyBorder="1" applyAlignment="1" applyProtection="1">
      <alignment horizontal="center" vertical="center" wrapText="1"/>
      <protection locked="0"/>
    </xf>
    <xf numFmtId="0" fontId="18" fillId="0" borderId="13" xfId="0" applyFont="1" applyBorder="1" applyAlignment="1" applyProtection="1">
      <alignment horizontal="center"/>
      <protection locked="0"/>
    </xf>
    <xf numFmtId="0" fontId="18" fillId="0" borderId="14" xfId="0" applyFont="1" applyBorder="1" applyAlignment="1" applyProtection="1">
      <alignment horizontal="center"/>
      <protection locked="0"/>
    </xf>
    <xf numFmtId="0" fontId="18" fillId="0" borderId="15" xfId="0" applyFont="1" applyBorder="1" applyAlignment="1" applyProtection="1">
      <alignment horizontal="center"/>
      <protection locked="0"/>
    </xf>
    <xf numFmtId="0" fontId="2" fillId="0" borderId="14" xfId="0" applyFont="1" applyBorder="1" applyAlignment="1" applyProtection="1">
      <alignment horizontal="center" vertical="center" textRotation="90" wrapText="1"/>
    </xf>
    <xf numFmtId="8" fontId="18" fillId="0" borderId="1" xfId="0" applyNumberFormat="1" applyFont="1" applyBorder="1" applyAlignment="1" applyProtection="1">
      <alignment horizontal="right"/>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xf>
    <xf numFmtId="0" fontId="18" fillId="0" borderId="1" xfId="0" applyFont="1" applyBorder="1" applyAlignment="1" applyProtection="1">
      <alignment horizontal="left"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8" fontId="2" fillId="0" borderId="1" xfId="0" applyNumberFormat="1"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8" fontId="18" fillId="0" borderId="8" xfId="0" applyNumberFormat="1" applyFont="1" applyBorder="1" applyAlignment="1" applyProtection="1">
      <alignment horizontal="right"/>
      <protection locked="0"/>
    </xf>
    <xf numFmtId="8" fontId="18" fillId="0" borderId="9" xfId="0" applyNumberFormat="1" applyFont="1" applyBorder="1" applyAlignment="1" applyProtection="1">
      <alignment horizontal="right"/>
      <protection locked="0"/>
    </xf>
    <xf numFmtId="8" fontId="18" fillId="0" borderId="10" xfId="0" applyNumberFormat="1" applyFont="1" applyBorder="1" applyAlignment="1" applyProtection="1">
      <alignment horizontal="right"/>
      <protection locked="0"/>
    </xf>
    <xf numFmtId="0" fontId="2" fillId="0" borderId="15" xfId="0" applyFont="1" applyBorder="1" applyAlignment="1" applyProtection="1">
      <alignment horizontal="center"/>
    </xf>
    <xf numFmtId="8" fontId="1" fillId="0" borderId="8" xfId="0" applyNumberFormat="1" applyFont="1" applyFill="1" applyBorder="1" applyAlignment="1" applyProtection="1">
      <alignment horizontal="center" vertical="center"/>
    </xf>
    <xf numFmtId="8" fontId="1" fillId="0" borderId="9" xfId="0" applyNumberFormat="1" applyFont="1" applyFill="1" applyBorder="1" applyAlignment="1" applyProtection="1">
      <alignment horizontal="center" vertical="center"/>
    </xf>
    <xf numFmtId="8" fontId="1" fillId="0" borderId="10" xfId="0" applyNumberFormat="1" applyFont="1" applyFill="1" applyBorder="1" applyAlignment="1" applyProtection="1">
      <alignment horizontal="center" vertical="center"/>
    </xf>
    <xf numFmtId="4" fontId="18"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8" fontId="18"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xf>
    <xf numFmtId="0" fontId="2" fillId="4" borderId="8" xfId="0" applyFont="1" applyFill="1" applyBorder="1" applyAlignment="1" applyProtection="1">
      <alignment horizontal="right" vertical="center"/>
    </xf>
    <xf numFmtId="0" fontId="2" fillId="4" borderId="9" xfId="0" applyFont="1" applyFill="1" applyBorder="1" applyAlignment="1" applyProtection="1">
      <alignment horizontal="right" vertical="center"/>
    </xf>
    <xf numFmtId="0" fontId="2" fillId="4" borderId="10" xfId="0" applyFont="1" applyFill="1" applyBorder="1" applyAlignment="1" applyProtection="1">
      <alignment horizontal="right" vertical="center"/>
    </xf>
    <xf numFmtId="8" fontId="18" fillId="0" borderId="1" xfId="0" applyNumberFormat="1" applyFont="1" applyBorder="1" applyAlignment="1" applyProtection="1">
      <alignment horizontal="right" vertical="center"/>
      <protection locked="0"/>
    </xf>
    <xf numFmtId="0" fontId="2" fillId="0" borderId="8" xfId="0" applyFont="1" applyBorder="1" applyAlignment="1" applyProtection="1">
      <alignment horizontal="right" vertical="center"/>
    </xf>
    <xf numFmtId="0" fontId="2" fillId="0" borderId="9" xfId="0" applyFont="1" applyBorder="1" applyAlignment="1" applyProtection="1">
      <alignment horizontal="right" vertical="center"/>
    </xf>
    <xf numFmtId="0" fontId="2" fillId="0" borderId="10" xfId="0" applyFont="1" applyBorder="1" applyAlignment="1" applyProtection="1">
      <alignment horizontal="right" vertical="center"/>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10" xfId="0" applyFont="1" applyBorder="1" applyAlignment="1" applyProtection="1">
      <alignment horizontal="left" vertical="center"/>
    </xf>
    <xf numFmtId="8" fontId="7" fillId="0" borderId="1" xfId="0" applyNumberFormat="1" applyFont="1" applyBorder="1" applyAlignment="1" applyProtection="1">
      <alignment horizontal="right" vertical="center"/>
    </xf>
    <xf numFmtId="0" fontId="2" fillId="0" borderId="0" xfId="0" applyFont="1" applyAlignment="1" applyProtection="1">
      <alignment horizontal="center"/>
      <protection locked="0"/>
    </xf>
    <xf numFmtId="8" fontId="2" fillId="0" borderId="8" xfId="0" applyNumberFormat="1" applyFont="1" applyBorder="1" applyAlignment="1" applyProtection="1">
      <alignment horizontal="center"/>
    </xf>
    <xf numFmtId="8" fontId="2" fillId="0" borderId="9" xfId="0" applyNumberFormat="1" applyFont="1" applyBorder="1" applyAlignment="1" applyProtection="1">
      <alignment horizontal="center"/>
    </xf>
    <xf numFmtId="8" fontId="2" fillId="0" borderId="10" xfId="0" applyNumberFormat="1" applyFont="1" applyBorder="1" applyAlignment="1" applyProtection="1">
      <alignment horizontal="center"/>
    </xf>
    <xf numFmtId="0" fontId="2" fillId="0" borderId="0" xfId="0" applyFont="1" applyAlignment="1" applyProtection="1">
      <alignment horizontal="left" vertical="center" wrapText="1"/>
    </xf>
    <xf numFmtId="14" fontId="18" fillId="0" borderId="1" xfId="0" applyNumberFormat="1" applyFont="1" applyBorder="1" applyAlignment="1" applyProtection="1">
      <alignment horizontal="center"/>
      <protection locked="0"/>
    </xf>
    <xf numFmtId="0" fontId="18" fillId="0" borderId="8" xfId="0" applyNumberFormat="1" applyFont="1" applyBorder="1" applyAlignment="1" applyProtection="1">
      <alignment horizontal="center" vertical="center"/>
      <protection locked="0"/>
    </xf>
    <xf numFmtId="49" fontId="18" fillId="0" borderId="9" xfId="0" applyNumberFormat="1" applyFont="1" applyBorder="1" applyAlignment="1" applyProtection="1">
      <alignment horizontal="center" vertical="center"/>
      <protection locked="0"/>
    </xf>
    <xf numFmtId="49" fontId="18" fillId="0" borderId="10" xfId="0" applyNumberFormat="1" applyFont="1" applyBorder="1" applyAlignment="1" applyProtection="1">
      <alignment horizontal="center" vertical="center"/>
      <protection locked="0"/>
    </xf>
    <xf numFmtId="164" fontId="18" fillId="0" borderId="8" xfId="0" applyNumberFormat="1"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164" fontId="18" fillId="0" borderId="10" xfId="0" applyNumberFormat="1" applyFont="1" applyBorder="1" applyAlignment="1" applyProtection="1">
      <alignment horizontal="center"/>
      <protection locked="0"/>
    </xf>
    <xf numFmtId="0" fontId="18" fillId="0" borderId="8" xfId="0" applyFont="1" applyBorder="1" applyAlignment="1" applyProtection="1">
      <alignment horizontal="center"/>
      <protection locked="0"/>
    </xf>
    <xf numFmtId="0" fontId="18" fillId="0" borderId="9"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0" xfId="0" applyFont="1" applyFill="1" applyBorder="1" applyAlignment="1" applyProtection="1">
      <alignment horizontal="center"/>
    </xf>
    <xf numFmtId="0" fontId="12" fillId="0" borderId="9" xfId="0" applyFont="1" applyBorder="1" applyAlignment="1" applyProtection="1">
      <alignment horizontal="center" vertical="center" wrapText="1"/>
    </xf>
    <xf numFmtId="8" fontId="2" fillId="0" borderId="1" xfId="0" applyNumberFormat="1" applyFont="1" applyBorder="1" applyAlignment="1" applyProtection="1">
      <alignment horizontal="center" vertical="center"/>
    </xf>
    <xf numFmtId="0" fontId="32" fillId="0" borderId="8" xfId="0" applyNumberFormat="1" applyFont="1" applyBorder="1" applyAlignment="1" applyProtection="1">
      <alignment horizontal="center" vertical="center"/>
    </xf>
    <xf numFmtId="0" fontId="32" fillId="0" borderId="9" xfId="0" applyNumberFormat="1" applyFont="1" applyBorder="1" applyAlignment="1" applyProtection="1">
      <alignment horizontal="center" vertical="center"/>
    </xf>
    <xf numFmtId="0" fontId="32" fillId="0" borderId="10" xfId="0" applyNumberFormat="1" applyFont="1" applyBorder="1" applyAlignment="1" applyProtection="1">
      <alignment horizontal="center" vertical="center"/>
    </xf>
    <xf numFmtId="8" fontId="32" fillId="0" borderId="8" xfId="0" applyNumberFormat="1" applyFont="1" applyBorder="1" applyAlignment="1" applyProtection="1">
      <alignment horizontal="center"/>
      <protection locked="0"/>
    </xf>
    <xf numFmtId="8" fontId="32" fillId="0" borderId="9" xfId="0" applyNumberFormat="1" applyFont="1" applyBorder="1" applyAlignment="1" applyProtection="1">
      <alignment horizontal="center"/>
      <protection locked="0"/>
    </xf>
    <xf numFmtId="8" fontId="32" fillId="0" borderId="10" xfId="0" applyNumberFormat="1" applyFont="1" applyBorder="1" applyAlignment="1" applyProtection="1">
      <alignment horizontal="center"/>
      <protection locked="0"/>
    </xf>
    <xf numFmtId="0" fontId="27" fillId="0" borderId="8" xfId="0" applyFont="1" applyBorder="1" applyAlignment="1" applyProtection="1">
      <alignment horizontal="left"/>
    </xf>
    <xf numFmtId="0" fontId="27" fillId="0" borderId="9" xfId="0" applyFont="1" applyBorder="1" applyAlignment="1" applyProtection="1">
      <alignment horizontal="left"/>
    </xf>
    <xf numFmtId="0" fontId="27" fillId="0" borderId="10" xfId="0" applyFont="1" applyBorder="1" applyAlignment="1" applyProtection="1">
      <alignment horizontal="left"/>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32" fillId="6" borderId="8" xfId="0" applyFont="1" applyFill="1" applyBorder="1" applyAlignment="1" applyProtection="1">
      <alignment horizontal="center" vertical="center"/>
      <protection locked="0"/>
    </xf>
    <xf numFmtId="0" fontId="32" fillId="6" borderId="9" xfId="0" applyFont="1" applyFill="1" applyBorder="1" applyAlignment="1" applyProtection="1">
      <alignment horizontal="center" vertical="center"/>
      <protection locked="0"/>
    </xf>
    <xf numFmtId="0" fontId="32" fillId="6" borderId="10" xfId="0" applyFont="1" applyFill="1" applyBorder="1" applyAlignment="1" applyProtection="1">
      <alignment horizontal="center" vertical="center"/>
      <protection locked="0"/>
    </xf>
    <xf numFmtId="0" fontId="27" fillId="0" borderId="9" xfId="0" applyFont="1" applyBorder="1" applyAlignment="1" applyProtection="1">
      <alignment horizontal="left" vertical="center" wrapText="1"/>
    </xf>
    <xf numFmtId="0" fontId="27" fillId="0" borderId="10" xfId="0" applyFont="1" applyBorder="1" applyAlignment="1" applyProtection="1">
      <alignment horizontal="left" vertical="center" wrapText="1"/>
    </xf>
    <xf numFmtId="0" fontId="32" fillId="6" borderId="8" xfId="0" applyFont="1" applyFill="1" applyBorder="1" applyAlignment="1" applyProtection="1">
      <alignment horizontal="left" vertical="center"/>
      <protection locked="0"/>
    </xf>
    <xf numFmtId="0" fontId="32" fillId="6" borderId="9" xfId="0" applyFont="1" applyFill="1" applyBorder="1" applyAlignment="1" applyProtection="1">
      <alignment horizontal="left" vertical="center"/>
      <protection locked="0"/>
    </xf>
    <xf numFmtId="0" fontId="32" fillId="5" borderId="8" xfId="0" applyFont="1" applyFill="1" applyBorder="1" applyAlignment="1" applyProtection="1">
      <alignment horizontal="left" vertical="center"/>
      <protection locked="0"/>
    </xf>
    <xf numFmtId="0" fontId="32" fillId="5" borderId="9" xfId="0" applyFont="1" applyFill="1" applyBorder="1" applyAlignment="1" applyProtection="1">
      <alignment horizontal="left" vertical="center"/>
      <protection locked="0"/>
    </xf>
    <xf numFmtId="0" fontId="32" fillId="5" borderId="10" xfId="0" applyFont="1" applyFill="1" applyBorder="1" applyAlignment="1" applyProtection="1">
      <alignment horizontal="left" vertical="center"/>
      <protection locked="0"/>
    </xf>
    <xf numFmtId="0" fontId="32" fillId="6" borderId="10" xfId="0" applyFont="1" applyFill="1" applyBorder="1" applyAlignment="1" applyProtection="1">
      <alignment horizontal="left" vertical="center"/>
      <protection locked="0"/>
    </xf>
    <xf numFmtId="1" fontId="32" fillId="5" borderId="8" xfId="0" applyNumberFormat="1" applyFont="1" applyFill="1" applyBorder="1" applyAlignment="1" applyProtection="1">
      <alignment horizontal="left" vertical="center"/>
      <protection locked="0"/>
    </xf>
    <xf numFmtId="0" fontId="27" fillId="0" borderId="8" xfId="0" applyFont="1" applyBorder="1" applyAlignment="1" applyProtection="1">
      <alignment horizontal="left" vertical="center" wrapText="1"/>
    </xf>
    <xf numFmtId="4" fontId="32" fillId="5" borderId="8" xfId="0" applyNumberFormat="1" applyFont="1" applyFill="1" applyBorder="1" applyAlignment="1" applyProtection="1">
      <alignment horizontal="left" vertical="center"/>
      <protection locked="0"/>
    </xf>
    <xf numFmtId="0" fontId="27" fillId="0" borderId="0" xfId="0" applyFont="1" applyAlignment="1" applyProtection="1">
      <alignment horizontal="left" vertical="center" wrapText="1"/>
    </xf>
    <xf numFmtId="0" fontId="27" fillId="0" borderId="0" xfId="0" applyFont="1" applyAlignment="1" applyProtection="1">
      <alignment horizontal="left" vertical="top" wrapText="1"/>
    </xf>
    <xf numFmtId="0" fontId="32" fillId="0" borderId="8" xfId="0" applyFont="1" applyFill="1" applyBorder="1" applyAlignment="1" applyProtection="1">
      <alignment horizontal="left" vertical="center" wrapText="1"/>
      <protection locked="0"/>
    </xf>
    <xf numFmtId="0" fontId="32" fillId="0" borderId="9" xfId="0" applyFont="1" applyFill="1" applyBorder="1" applyAlignment="1" applyProtection="1">
      <alignment horizontal="left" vertical="center" wrapText="1"/>
      <protection locked="0"/>
    </xf>
    <xf numFmtId="0" fontId="32" fillId="0" borderId="10" xfId="0" applyFont="1" applyFill="1" applyBorder="1" applyAlignment="1" applyProtection="1">
      <alignment horizontal="left" vertical="center" wrapText="1"/>
      <protection locked="0"/>
    </xf>
    <xf numFmtId="0" fontId="32" fillId="0" borderId="8"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49" fontId="38" fillId="8" borderId="8" xfId="0" applyNumberFormat="1" applyFont="1" applyFill="1" applyBorder="1" applyAlignment="1" applyProtection="1">
      <alignment horizontal="left" vertical="center" wrapText="1"/>
      <protection locked="0"/>
    </xf>
    <xf numFmtId="49" fontId="38" fillId="8" borderId="9" xfId="0" applyNumberFormat="1" applyFont="1" applyFill="1" applyBorder="1" applyAlignment="1" applyProtection="1">
      <alignment horizontal="left" vertical="center" wrapText="1"/>
      <protection locked="0"/>
    </xf>
    <xf numFmtId="49" fontId="38" fillId="8" borderId="10" xfId="0" applyNumberFormat="1" applyFont="1" applyFill="1" applyBorder="1" applyAlignment="1" applyProtection="1">
      <alignment horizontal="left" vertical="center" wrapText="1"/>
      <protection locked="0"/>
    </xf>
    <xf numFmtId="0" fontId="38" fillId="8" borderId="8" xfId="0" applyFont="1" applyFill="1" applyBorder="1" applyAlignment="1" applyProtection="1">
      <alignment horizontal="left" vertical="center" wrapText="1"/>
      <protection locked="0"/>
    </xf>
    <xf numFmtId="0" fontId="38" fillId="8" borderId="9" xfId="0" applyFont="1" applyFill="1" applyBorder="1" applyAlignment="1" applyProtection="1">
      <alignment horizontal="left" vertical="center" wrapText="1"/>
      <protection locked="0"/>
    </xf>
    <xf numFmtId="0" fontId="38" fillId="8" borderId="10" xfId="0" applyFont="1" applyFill="1" applyBorder="1" applyAlignment="1" applyProtection="1">
      <alignment horizontal="left" vertical="center" wrapText="1"/>
      <protection locked="0"/>
    </xf>
    <xf numFmtId="166" fontId="38" fillId="8" borderId="1" xfId="0" applyNumberFormat="1" applyFont="1" applyFill="1" applyBorder="1" applyAlignment="1" applyProtection="1">
      <alignment horizontal="center" vertical="center"/>
      <protection locked="0"/>
    </xf>
    <xf numFmtId="0" fontId="27" fillId="0" borderId="1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20" xfId="0" applyFont="1" applyBorder="1" applyAlignment="1" applyProtection="1">
      <alignment horizontal="left" vertical="center"/>
    </xf>
    <xf numFmtId="0" fontId="27" fillId="0" borderId="21" xfId="0" applyFont="1" applyBorder="1" applyAlignment="1" applyProtection="1">
      <alignment horizontal="left" vertical="center"/>
    </xf>
    <xf numFmtId="40" fontId="38" fillId="0" borderId="1" xfId="0" applyNumberFormat="1" applyFont="1" applyBorder="1" applyAlignment="1" applyProtection="1">
      <alignment horizontal="center" vertical="center"/>
      <protection locked="0"/>
    </xf>
    <xf numFmtId="0" fontId="38" fillId="0" borderId="8" xfId="0" applyFont="1" applyBorder="1" applyAlignment="1" applyProtection="1">
      <alignment horizontal="left" vertical="center" wrapText="1"/>
      <protection locked="0"/>
    </xf>
    <xf numFmtId="0" fontId="38" fillId="0" borderId="9" xfId="0" applyFont="1" applyBorder="1" applyAlignment="1" applyProtection="1">
      <alignment horizontal="left" vertical="center" wrapText="1"/>
      <protection locked="0"/>
    </xf>
    <xf numFmtId="0" fontId="38" fillId="0" borderId="10" xfId="0" applyFont="1" applyBorder="1" applyAlignment="1" applyProtection="1">
      <alignment horizontal="left" vertical="center" wrapText="1"/>
      <protection locked="0"/>
    </xf>
    <xf numFmtId="49" fontId="38" fillId="0" borderId="8" xfId="0" applyNumberFormat="1" applyFont="1" applyBorder="1" applyAlignment="1" applyProtection="1">
      <alignment horizontal="left" vertical="center" wrapText="1"/>
      <protection locked="0"/>
    </xf>
    <xf numFmtId="49" fontId="38" fillId="0" borderId="9" xfId="0" applyNumberFormat="1" applyFont="1" applyBorder="1" applyAlignment="1" applyProtection="1">
      <alignment horizontal="left" vertical="center" wrapText="1"/>
      <protection locked="0"/>
    </xf>
    <xf numFmtId="49" fontId="38" fillId="0" borderId="10" xfId="0" applyNumberFormat="1" applyFont="1" applyBorder="1" applyAlignment="1" applyProtection="1">
      <alignment horizontal="left" vertical="center" wrapText="1"/>
      <protection locked="0"/>
    </xf>
    <xf numFmtId="8" fontId="43" fillId="0" borderId="8" xfId="0" applyNumberFormat="1" applyFont="1" applyBorder="1" applyAlignment="1" applyProtection="1">
      <alignment horizontal="center"/>
    </xf>
    <xf numFmtId="8" fontId="43" fillId="0" borderId="9" xfId="0" applyNumberFormat="1" applyFont="1" applyBorder="1" applyAlignment="1" applyProtection="1">
      <alignment horizontal="center"/>
    </xf>
    <xf numFmtId="8" fontId="43" fillId="0" borderId="10" xfId="0" applyNumberFormat="1" applyFont="1" applyBorder="1" applyAlignment="1" applyProtection="1">
      <alignment horizontal="center"/>
    </xf>
    <xf numFmtId="0" fontId="39" fillId="0" borderId="0" xfId="0" applyFont="1" applyAlignment="1" applyProtection="1">
      <alignment horizontal="left" wrapText="1"/>
    </xf>
    <xf numFmtId="8" fontId="38" fillId="0" borderId="1" xfId="0" applyNumberFormat="1" applyFont="1" applyBorder="1" applyAlignment="1" applyProtection="1">
      <alignment horizontal="center"/>
      <protection locked="0"/>
    </xf>
    <xf numFmtId="2" fontId="38" fillId="0" borderId="1" xfId="0" applyNumberFormat="1" applyFont="1" applyBorder="1" applyAlignment="1" applyProtection="1">
      <alignment horizontal="center" vertical="center"/>
      <protection locked="0"/>
    </xf>
    <xf numFmtId="0" fontId="29" fillId="2" borderId="1" xfId="0" applyFont="1" applyFill="1" applyBorder="1" applyAlignment="1" applyProtection="1">
      <alignment horizontal="center" vertical="center" wrapText="1"/>
    </xf>
    <xf numFmtId="0" fontId="31" fillId="0" borderId="2" xfId="0"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1" fillId="0" borderId="4"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1" fillId="0" borderId="7" xfId="0" applyFont="1" applyBorder="1" applyAlignment="1" applyProtection="1">
      <alignment horizontal="left" vertical="center" wrapText="1"/>
      <protection locked="0"/>
    </xf>
    <xf numFmtId="0" fontId="29" fillId="2" borderId="1" xfId="0" applyFont="1"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32" fillId="0" borderId="2" xfId="0" applyFont="1" applyBorder="1" applyAlignment="1" applyProtection="1">
      <alignment horizontal="left" vertical="center" wrapText="1"/>
      <protection locked="0"/>
    </xf>
    <xf numFmtId="0" fontId="32" fillId="0" borderId="3" xfId="0" applyFont="1" applyBorder="1" applyAlignment="1" applyProtection="1">
      <alignment horizontal="left" vertical="center" wrapText="1"/>
      <protection locked="0"/>
    </xf>
    <xf numFmtId="0" fontId="32" fillId="0" borderId="4" xfId="0" applyFont="1" applyBorder="1" applyAlignment="1" applyProtection="1">
      <alignment horizontal="left" vertical="center" wrapText="1"/>
      <protection locked="0"/>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9" fillId="2" borderId="8" xfId="0" applyFont="1" applyFill="1" applyBorder="1" applyAlignment="1" applyProtection="1">
      <alignment horizontal="left"/>
    </xf>
    <xf numFmtId="0" fontId="29" fillId="2" borderId="9" xfId="0" applyFont="1" applyFill="1" applyBorder="1" applyAlignment="1" applyProtection="1">
      <alignment horizontal="left"/>
    </xf>
    <xf numFmtId="0" fontId="29" fillId="2" borderId="10" xfId="0" applyFont="1" applyFill="1" applyBorder="1" applyAlignment="1" applyProtection="1">
      <alignment horizontal="left"/>
    </xf>
    <xf numFmtId="0" fontId="32" fillId="0" borderId="2" xfId="0" applyFont="1" applyBorder="1" applyAlignment="1" applyProtection="1">
      <alignment horizontal="left" vertical="center"/>
      <protection locked="0"/>
    </xf>
    <xf numFmtId="0" fontId="32" fillId="0" borderId="3" xfId="0" applyFont="1" applyBorder="1" applyAlignment="1" applyProtection="1">
      <alignment horizontal="left" vertical="center"/>
      <protection locked="0"/>
    </xf>
    <xf numFmtId="0" fontId="32" fillId="0" borderId="4" xfId="0" applyFont="1" applyBorder="1" applyAlignment="1" applyProtection="1">
      <alignment horizontal="left" vertical="center"/>
      <protection locked="0"/>
    </xf>
    <xf numFmtId="0" fontId="27" fillId="2" borderId="2" xfId="0" applyFont="1" applyFill="1" applyBorder="1" applyAlignment="1" applyProtection="1">
      <alignment horizontal="left" vertical="center" wrapText="1"/>
    </xf>
    <xf numFmtId="0" fontId="27" fillId="2" borderId="3"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wrapText="1"/>
    </xf>
    <xf numFmtId="0" fontId="27" fillId="2" borderId="6" xfId="0" applyFont="1" applyFill="1" applyBorder="1" applyAlignment="1" applyProtection="1">
      <alignment horizontal="left" vertical="center" wrapText="1"/>
    </xf>
    <xf numFmtId="0" fontId="27" fillId="2" borderId="7" xfId="0" applyFont="1" applyFill="1" applyBorder="1" applyAlignment="1" applyProtection="1">
      <alignment horizontal="left" vertical="center" wrapText="1"/>
    </xf>
    <xf numFmtId="165" fontId="32" fillId="0" borderId="2" xfId="0" applyNumberFormat="1" applyFont="1" applyBorder="1" applyAlignment="1" applyProtection="1">
      <alignment horizontal="left" vertical="center"/>
      <protection locked="0"/>
    </xf>
    <xf numFmtId="165" fontId="32" fillId="0" borderId="3" xfId="0" applyNumberFormat="1" applyFont="1" applyBorder="1" applyAlignment="1" applyProtection="1">
      <alignment horizontal="left" vertical="center"/>
      <protection locked="0"/>
    </xf>
    <xf numFmtId="165" fontId="32" fillId="0" borderId="4" xfId="0" applyNumberFormat="1" applyFont="1" applyBorder="1" applyAlignment="1" applyProtection="1">
      <alignment horizontal="left" vertical="center"/>
      <protection locked="0"/>
    </xf>
    <xf numFmtId="165" fontId="32" fillId="0" borderId="5" xfId="0" applyNumberFormat="1" applyFont="1" applyBorder="1" applyAlignment="1" applyProtection="1">
      <alignment horizontal="left" vertical="center"/>
      <protection locked="0"/>
    </xf>
    <xf numFmtId="165" fontId="32" fillId="0" borderId="6" xfId="0" applyNumberFormat="1" applyFont="1" applyBorder="1" applyAlignment="1" applyProtection="1">
      <alignment horizontal="left" vertical="center"/>
      <protection locked="0"/>
    </xf>
    <xf numFmtId="165" fontId="32" fillId="0" borderId="7" xfId="0" applyNumberFormat="1" applyFont="1" applyBorder="1" applyAlignment="1" applyProtection="1">
      <alignment horizontal="left" vertical="center"/>
      <protection locked="0"/>
    </xf>
    <xf numFmtId="0" fontId="32" fillId="0" borderId="5" xfId="0" applyFont="1" applyBorder="1" applyAlignment="1" applyProtection="1">
      <alignment horizontal="left" vertical="center"/>
      <protection locked="0"/>
    </xf>
    <xf numFmtId="0" fontId="32" fillId="0" borderId="6" xfId="0" applyFont="1" applyBorder="1" applyAlignment="1" applyProtection="1">
      <alignment horizontal="left" vertical="center"/>
      <protection locked="0"/>
    </xf>
    <xf numFmtId="0" fontId="32" fillId="0" borderId="7" xfId="0" applyFont="1" applyBorder="1" applyAlignment="1" applyProtection="1">
      <alignment horizontal="left" vertical="center"/>
      <protection locked="0"/>
    </xf>
    <xf numFmtId="0" fontId="27" fillId="2" borderId="8" xfId="0" applyFont="1" applyFill="1" applyBorder="1" applyAlignment="1" applyProtection="1">
      <alignment horizontal="left" vertical="center" wrapText="1"/>
    </xf>
    <xf numFmtId="0" fontId="27" fillId="2" borderId="9" xfId="0" applyFont="1" applyFill="1" applyBorder="1" applyAlignment="1" applyProtection="1">
      <alignment horizontal="left" vertical="center" wrapText="1"/>
    </xf>
    <xf numFmtId="0" fontId="27" fillId="2" borderId="10" xfId="0" applyFont="1" applyFill="1" applyBorder="1" applyAlignment="1" applyProtection="1">
      <alignment horizontal="left" vertical="center" wrapText="1"/>
    </xf>
    <xf numFmtId="0" fontId="27" fillId="0" borderId="2" xfId="0" applyFont="1" applyBorder="1" applyAlignment="1" applyProtection="1">
      <alignment horizontal="left" vertical="center"/>
    </xf>
    <xf numFmtId="0" fontId="27" fillId="0" borderId="3" xfId="0" applyFont="1" applyBorder="1" applyAlignment="1" applyProtection="1">
      <alignment horizontal="left" vertical="center"/>
    </xf>
    <xf numFmtId="0" fontId="27" fillId="0" borderId="5" xfId="0" applyFont="1" applyBorder="1" applyAlignment="1" applyProtection="1">
      <alignment horizontal="left" vertical="center"/>
    </xf>
    <xf numFmtId="0" fontId="27" fillId="0" borderId="6" xfId="0" applyFont="1" applyBorder="1" applyAlignment="1" applyProtection="1">
      <alignment horizontal="left" vertical="center"/>
    </xf>
    <xf numFmtId="0" fontId="27" fillId="0" borderId="4" xfId="0" applyFont="1" applyBorder="1" applyAlignment="1" applyProtection="1">
      <alignment horizontal="left" vertical="center"/>
    </xf>
    <xf numFmtId="0" fontId="27" fillId="0" borderId="7" xfId="0" applyFont="1" applyBorder="1" applyAlignment="1" applyProtection="1">
      <alignment horizontal="left" vertical="center"/>
    </xf>
    <xf numFmtId="0" fontId="27" fillId="2" borderId="8" xfId="0" applyFont="1" applyFill="1" applyBorder="1" applyAlignment="1" applyProtection="1">
      <alignment horizontal="center" vertical="center" wrapText="1"/>
    </xf>
    <xf numFmtId="0" fontId="27" fillId="2" borderId="10"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0" fontId="32" fillId="8" borderId="8" xfId="0" applyFont="1" applyFill="1" applyBorder="1" applyAlignment="1" applyProtection="1">
      <alignment horizontal="left" vertical="center" wrapText="1"/>
      <protection locked="0"/>
    </xf>
    <xf numFmtId="0" fontId="32" fillId="8" borderId="9" xfId="0" applyFont="1" applyFill="1" applyBorder="1" applyAlignment="1" applyProtection="1">
      <alignment horizontal="left" vertical="center" wrapText="1"/>
      <protection locked="0"/>
    </xf>
    <xf numFmtId="0" fontId="32" fillId="8" borderId="10" xfId="0" applyFont="1" applyFill="1" applyBorder="1" applyAlignment="1" applyProtection="1">
      <alignment horizontal="left" vertical="center" wrapText="1"/>
      <protection locked="0"/>
    </xf>
    <xf numFmtId="0" fontId="32" fillId="0" borderId="0" xfId="0" applyFont="1" applyBorder="1" applyAlignment="1" applyProtection="1">
      <alignment horizontal="left" vertical="center" wrapText="1"/>
    </xf>
    <xf numFmtId="0" fontId="32" fillId="0" borderId="8"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29" fillId="0" borderId="0" xfId="0" applyFont="1" applyAlignment="1" applyProtection="1">
      <alignment horizontal="left" vertical="center" wrapText="1"/>
    </xf>
    <xf numFmtId="0" fontId="34" fillId="0" borderId="0" xfId="0" applyFont="1" applyFill="1" applyBorder="1" applyAlignment="1" applyProtection="1">
      <alignment horizontal="left" vertical="center"/>
    </xf>
    <xf numFmtId="0" fontId="27" fillId="2" borderId="8" xfId="0" applyFont="1" applyFill="1" applyBorder="1" applyAlignment="1" applyProtection="1">
      <alignment horizontal="center" vertical="center"/>
    </xf>
    <xf numFmtId="0" fontId="27" fillId="2" borderId="9"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32" fillId="0" borderId="8" xfId="0" applyFont="1" applyBorder="1" applyAlignment="1" applyProtection="1">
      <alignment horizontal="left" vertical="center" wrapText="1"/>
    </xf>
    <xf numFmtId="0" fontId="32" fillId="0" borderId="9" xfId="0" applyFont="1" applyBorder="1" applyAlignment="1" applyProtection="1">
      <alignment horizontal="left" vertical="center" wrapText="1"/>
    </xf>
    <xf numFmtId="0" fontId="32" fillId="0" borderId="10" xfId="0" applyFont="1" applyBorder="1" applyAlignment="1" applyProtection="1">
      <alignment horizontal="left" vertical="center" wrapText="1"/>
    </xf>
    <xf numFmtId="1" fontId="32" fillId="8" borderId="8" xfId="0" applyNumberFormat="1" applyFont="1" applyFill="1" applyBorder="1" applyAlignment="1" applyProtection="1">
      <alignment horizontal="left" vertical="center" wrapText="1"/>
      <protection locked="0"/>
    </xf>
    <xf numFmtId="1" fontId="32" fillId="8" borderId="10" xfId="0" applyNumberFormat="1" applyFont="1" applyFill="1" applyBorder="1" applyAlignment="1" applyProtection="1">
      <alignment horizontal="left" vertical="center" wrapText="1"/>
      <protection locked="0"/>
    </xf>
    <xf numFmtId="1" fontId="32" fillId="8" borderId="8" xfId="0" applyNumberFormat="1" applyFont="1" applyFill="1" applyBorder="1" applyAlignment="1" applyProtection="1">
      <alignment horizontal="center" vertical="center" wrapText="1"/>
      <protection locked="0"/>
    </xf>
    <xf numFmtId="1" fontId="32" fillId="8" borderId="9" xfId="0" applyNumberFormat="1" applyFont="1" applyFill="1" applyBorder="1" applyAlignment="1" applyProtection="1">
      <alignment horizontal="center" vertical="center" wrapText="1"/>
      <protection locked="0"/>
    </xf>
    <xf numFmtId="1" fontId="32" fillId="8" borderId="10" xfId="0" applyNumberFormat="1" applyFont="1" applyFill="1" applyBorder="1" applyAlignment="1" applyProtection="1">
      <alignment horizontal="center" vertical="center" wrapText="1"/>
      <protection locked="0"/>
    </xf>
    <xf numFmtId="4" fontId="32" fillId="8" borderId="8" xfId="0" applyNumberFormat="1" applyFont="1" applyFill="1" applyBorder="1" applyAlignment="1" applyProtection="1">
      <alignment horizontal="center" vertical="center"/>
      <protection locked="0"/>
    </xf>
    <xf numFmtId="4" fontId="32" fillId="8" borderId="9" xfId="0" applyNumberFormat="1" applyFont="1" applyFill="1" applyBorder="1" applyAlignment="1" applyProtection="1">
      <alignment horizontal="center" vertical="center"/>
      <protection locked="0"/>
    </xf>
    <xf numFmtId="4" fontId="32" fillId="8" borderId="10" xfId="0" applyNumberFormat="1"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xf>
    <xf numFmtId="0" fontId="32" fillId="0" borderId="2" xfId="0" applyFont="1" applyBorder="1" applyAlignment="1" applyProtection="1">
      <alignment horizontal="left" vertical="center" wrapText="1"/>
    </xf>
    <xf numFmtId="0" fontId="32" fillId="0" borderId="3"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6" xfId="0" applyFont="1" applyBorder="1" applyAlignment="1" applyProtection="1">
      <alignment horizontal="left" vertical="center" wrapText="1"/>
    </xf>
    <xf numFmtId="0" fontId="32" fillId="0" borderId="7" xfId="0" applyFont="1" applyBorder="1" applyAlignment="1" applyProtection="1">
      <alignment horizontal="left" vertical="center" wrapText="1"/>
    </xf>
    <xf numFmtId="0" fontId="27" fillId="0" borderId="0" xfId="0" applyFont="1" applyAlignment="1" applyProtection="1">
      <alignment horizontal="left" wrapText="1"/>
    </xf>
    <xf numFmtId="14" fontId="32" fillId="0" borderId="8" xfId="0" applyNumberFormat="1" applyFont="1" applyBorder="1" applyAlignment="1" applyProtection="1">
      <alignment horizontal="left" vertical="center"/>
    </xf>
    <xf numFmtId="14" fontId="32" fillId="0" borderId="9" xfId="0" applyNumberFormat="1" applyFont="1" applyBorder="1" applyAlignment="1" applyProtection="1">
      <alignment horizontal="left" vertical="center"/>
    </xf>
    <xf numFmtId="14" fontId="32" fillId="0" borderId="10" xfId="0" applyNumberFormat="1" applyFont="1" applyBorder="1" applyAlignment="1" applyProtection="1">
      <alignment horizontal="left" vertical="center"/>
    </xf>
    <xf numFmtId="8" fontId="29" fillId="0" borderId="8" xfId="0" applyNumberFormat="1" applyFont="1" applyFill="1" applyBorder="1" applyAlignment="1" applyProtection="1">
      <alignment horizontal="center" vertical="center"/>
    </xf>
    <xf numFmtId="8" fontId="29" fillId="0" borderId="9" xfId="0" applyNumberFormat="1" applyFont="1" applyFill="1" applyBorder="1" applyAlignment="1" applyProtection="1">
      <alignment horizontal="center" vertical="center"/>
    </xf>
    <xf numFmtId="8" fontId="29" fillId="0" borderId="10" xfId="0" applyNumberFormat="1" applyFont="1" applyFill="1" applyBorder="1" applyAlignment="1" applyProtection="1">
      <alignment horizontal="center" vertical="center"/>
    </xf>
    <xf numFmtId="0" fontId="29" fillId="2" borderId="2" xfId="0" applyFont="1" applyFill="1" applyBorder="1" applyAlignment="1" applyProtection="1">
      <alignment horizontal="center" vertical="center" wrapText="1"/>
    </xf>
    <xf numFmtId="0" fontId="29" fillId="2" borderId="3" xfId="0" applyFont="1" applyFill="1" applyBorder="1" applyAlignment="1" applyProtection="1">
      <alignment horizontal="center" vertical="center" wrapText="1"/>
    </xf>
    <xf numFmtId="0" fontId="29" fillId="2" borderId="4" xfId="0" applyFont="1" applyFill="1" applyBorder="1" applyAlignment="1" applyProtection="1">
      <alignment horizontal="center" vertical="center" wrapText="1"/>
    </xf>
    <xf numFmtId="0" fontId="29" fillId="2" borderId="11"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9" fillId="2" borderId="12" xfId="0" applyFont="1" applyFill="1" applyBorder="1" applyAlignment="1" applyProtection="1">
      <alignment horizontal="center" vertical="center" wrapText="1"/>
    </xf>
    <xf numFmtId="0" fontId="29" fillId="2" borderId="5"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8" fontId="39" fillId="0" borderId="8" xfId="0" applyNumberFormat="1" applyFont="1" applyBorder="1" applyAlignment="1" applyProtection="1">
      <alignment horizontal="right" vertical="center"/>
    </xf>
    <xf numFmtId="8" fontId="39" fillId="0" borderId="9" xfId="0" applyNumberFormat="1" applyFont="1" applyBorder="1" applyAlignment="1" applyProtection="1">
      <alignment horizontal="right" vertical="center"/>
    </xf>
    <xf numFmtId="8" fontId="39" fillId="0" borderId="10" xfId="0" applyNumberFormat="1" applyFont="1" applyBorder="1" applyAlignment="1" applyProtection="1">
      <alignment horizontal="right" vertical="center"/>
    </xf>
    <xf numFmtId="0" fontId="27" fillId="7" borderId="0" xfId="0" applyFont="1" applyFill="1" applyAlignment="1" applyProtection="1">
      <alignment horizontal="left" vertical="top" wrapText="1"/>
    </xf>
    <xf numFmtId="0" fontId="40" fillId="0" borderId="0" xfId="0" applyFont="1" applyAlignment="1" applyProtection="1">
      <alignment horizontal="left" vertical="center" wrapText="1"/>
    </xf>
    <xf numFmtId="0" fontId="39" fillId="0" borderId="8" xfId="0" applyFont="1" applyBorder="1" applyAlignment="1" applyProtection="1">
      <alignment horizontal="left" vertical="center" wrapText="1"/>
      <protection locked="0"/>
    </xf>
    <xf numFmtId="0" fontId="39" fillId="0" borderId="9" xfId="0" applyFont="1" applyBorder="1" applyAlignment="1" applyProtection="1">
      <alignment horizontal="left" vertical="center" wrapText="1"/>
      <protection locked="0"/>
    </xf>
    <xf numFmtId="0" fontId="39" fillId="0" borderId="10"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2" fontId="39" fillId="0" borderId="9" xfId="0" applyNumberFormat="1" applyFont="1" applyBorder="1" applyAlignment="1" applyProtection="1">
      <alignment horizontal="center" vertical="center"/>
      <protection locked="0"/>
    </xf>
    <xf numFmtId="2" fontId="39" fillId="0" borderId="10" xfId="0" applyNumberFormat="1"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8" fontId="39" fillId="0" borderId="1" xfId="0" applyNumberFormat="1" applyFont="1" applyBorder="1" applyAlignment="1" applyProtection="1">
      <alignment horizontal="center" vertical="center"/>
      <protection locked="0"/>
    </xf>
    <xf numFmtId="40" fontId="39" fillId="0" borderId="1" xfId="0" applyNumberFormat="1" applyFont="1" applyBorder="1" applyAlignment="1" applyProtection="1">
      <alignment horizontal="center" vertical="center"/>
      <protection locked="0"/>
    </xf>
    <xf numFmtId="0" fontId="39" fillId="0" borderId="0" xfId="0" applyFont="1" applyBorder="1" applyAlignment="1" applyProtection="1">
      <alignment horizontal="left" vertical="center" wrapText="1"/>
    </xf>
    <xf numFmtId="0" fontId="39" fillId="0" borderId="8" xfId="0" applyFont="1" applyBorder="1" applyAlignment="1" applyProtection="1">
      <alignment horizontal="center" vertical="center" wrapText="1"/>
      <protection locked="0"/>
    </xf>
    <xf numFmtId="0" fontId="39" fillId="0" borderId="9" xfId="0" applyFont="1" applyBorder="1" applyAlignment="1" applyProtection="1">
      <alignment horizontal="center" vertical="center" wrapText="1"/>
      <protection locked="0"/>
    </xf>
    <xf numFmtId="0" fontId="39" fillId="0" borderId="10" xfId="0" applyFont="1" applyBorder="1" applyAlignment="1" applyProtection="1">
      <alignment horizontal="center" vertical="center" wrapText="1"/>
      <protection locked="0"/>
    </xf>
    <xf numFmtId="2" fontId="39" fillId="0" borderId="8" xfId="0" applyNumberFormat="1" applyFont="1" applyBorder="1" applyAlignment="1" applyProtection="1">
      <alignment horizontal="center" vertical="center"/>
      <protection locked="0"/>
    </xf>
    <xf numFmtId="8" fontId="39" fillId="0" borderId="8" xfId="0" applyNumberFormat="1" applyFont="1" applyBorder="1" applyAlignment="1" applyProtection="1">
      <alignment horizontal="center" vertical="center"/>
      <protection locked="0"/>
    </xf>
    <xf numFmtId="8" fontId="39" fillId="0" borderId="10" xfId="0" applyNumberFormat="1" applyFont="1" applyBorder="1" applyAlignment="1" applyProtection="1">
      <alignment horizontal="center" vertical="center"/>
      <protection locked="0"/>
    </xf>
    <xf numFmtId="49" fontId="39" fillId="0" borderId="8" xfId="0" applyNumberFormat="1" applyFont="1" applyBorder="1" applyAlignment="1" applyProtection="1">
      <alignment horizontal="left" vertical="center" wrapText="1"/>
      <protection locked="0"/>
    </xf>
    <xf numFmtId="49" fontId="39" fillId="0" borderId="9" xfId="0" applyNumberFormat="1" applyFont="1" applyBorder="1" applyAlignment="1" applyProtection="1">
      <alignment horizontal="left" vertical="center" wrapText="1"/>
      <protection locked="0"/>
    </xf>
    <xf numFmtId="49" fontId="39" fillId="0" borderId="10" xfId="0" applyNumberFormat="1" applyFont="1" applyBorder="1" applyAlignment="1" applyProtection="1">
      <alignment horizontal="left" vertical="center" wrapText="1"/>
      <protection locked="0"/>
    </xf>
    <xf numFmtId="49" fontId="39" fillId="8" borderId="1" xfId="0" applyNumberFormat="1" applyFont="1" applyFill="1" applyBorder="1" applyAlignment="1" applyProtection="1">
      <alignment horizontal="left" vertical="center" wrapText="1"/>
      <protection locked="0"/>
    </xf>
    <xf numFmtId="8" fontId="39" fillId="0" borderId="1" xfId="0" applyNumberFormat="1" applyFont="1" applyBorder="1" applyAlignment="1" applyProtection="1">
      <alignment horizontal="right" vertical="center"/>
      <protection locked="0"/>
    </xf>
    <xf numFmtId="49" fontId="39" fillId="0" borderId="1" xfId="0" applyNumberFormat="1" applyFont="1" applyBorder="1" applyAlignment="1" applyProtection="1">
      <alignment horizontal="left" vertical="center" wrapText="1"/>
      <protection locked="0"/>
    </xf>
    <xf numFmtId="8" fontId="39" fillId="0" borderId="8" xfId="0" applyNumberFormat="1" applyFont="1" applyBorder="1" applyAlignment="1" applyProtection="1">
      <alignment horizontal="right" vertical="center"/>
      <protection locked="0"/>
    </xf>
    <xf numFmtId="8" fontId="39" fillId="0" borderId="9" xfId="0" applyNumberFormat="1" applyFont="1" applyBorder="1" applyAlignment="1" applyProtection="1">
      <alignment horizontal="right" vertical="center"/>
      <protection locked="0"/>
    </xf>
    <xf numFmtId="8" fontId="39" fillId="0" borderId="10" xfId="0" applyNumberFormat="1" applyFont="1" applyBorder="1" applyAlignment="1" applyProtection="1">
      <alignment horizontal="right" vertical="center"/>
      <protection locked="0"/>
    </xf>
    <xf numFmtId="0" fontId="39" fillId="0" borderId="1" xfId="0" applyFont="1" applyBorder="1" applyAlignment="1" applyProtection="1">
      <alignment horizontal="left" vertical="center" wrapText="1"/>
      <protection locked="0"/>
    </xf>
    <xf numFmtId="0" fontId="38"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xf>
    <xf numFmtId="0" fontId="27" fillId="0" borderId="8" xfId="0" applyFont="1" applyBorder="1" applyAlignment="1" applyProtection="1">
      <alignment horizontal="center"/>
    </xf>
    <xf numFmtId="0" fontId="27" fillId="0" borderId="9" xfId="0" applyFont="1" applyBorder="1" applyAlignment="1" applyProtection="1">
      <alignment horizontal="center"/>
    </xf>
    <xf numFmtId="0" fontId="27" fillId="0" borderId="10" xfId="0" applyFont="1" applyBorder="1" applyAlignment="1" applyProtection="1">
      <alignment horizontal="center"/>
    </xf>
    <xf numFmtId="0" fontId="39" fillId="0" borderId="8"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0" xfId="0" applyFont="1" applyBorder="1" applyAlignment="1" applyProtection="1">
      <alignment horizontal="center" vertical="center"/>
    </xf>
    <xf numFmtId="0" fontId="39" fillId="3" borderId="2" xfId="0" applyFont="1" applyFill="1" applyBorder="1" applyAlignment="1" applyProtection="1">
      <alignment horizontal="center" vertical="center" wrapText="1"/>
    </xf>
    <xf numFmtId="0" fontId="39" fillId="3" borderId="3" xfId="0" applyFont="1" applyFill="1" applyBorder="1" applyAlignment="1" applyProtection="1">
      <alignment horizontal="center" vertical="center" wrapText="1"/>
    </xf>
    <xf numFmtId="0" fontId="39" fillId="0" borderId="11"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12" xfId="0" applyFont="1" applyBorder="1" applyAlignment="1" applyProtection="1">
      <alignment horizontal="center" vertical="center" wrapText="1"/>
    </xf>
    <xf numFmtId="0" fontId="39" fillId="0" borderId="8" xfId="0" applyFont="1" applyBorder="1" applyAlignment="1" applyProtection="1">
      <alignment horizontal="center" vertical="center" wrapText="1"/>
    </xf>
    <xf numFmtId="0" fontId="39" fillId="0" borderId="9" xfId="0" applyFont="1" applyBorder="1" applyAlignment="1" applyProtection="1">
      <alignment horizontal="center" vertical="center" wrapText="1"/>
    </xf>
    <xf numFmtId="0" fontId="39" fillId="0" borderId="10" xfId="0" applyFont="1" applyBorder="1" applyAlignment="1" applyProtection="1">
      <alignment horizontal="center" vertical="center" wrapText="1"/>
    </xf>
    <xf numFmtId="0" fontId="38" fillId="0" borderId="8" xfId="0" applyFont="1" applyBorder="1" applyAlignment="1" applyProtection="1">
      <alignment horizontal="center" vertical="center" wrapText="1"/>
      <protection locked="0"/>
    </xf>
    <xf numFmtId="0" fontId="38" fillId="0" borderId="9"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38" fillId="0" borderId="2" xfId="0" applyFont="1" applyBorder="1" applyAlignment="1" applyProtection="1">
      <alignment horizontal="left" vertical="center" wrapText="1"/>
      <protection locked="0"/>
    </xf>
    <xf numFmtId="0" fontId="38" fillId="0" borderId="3"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wrapText="1"/>
      <protection locked="0"/>
    </xf>
    <xf numFmtId="0" fontId="38" fillId="0" borderId="0" xfId="0" applyFont="1" applyBorder="1" applyAlignment="1" applyProtection="1">
      <alignment horizontal="left" vertical="center" wrapText="1"/>
      <protection locked="0"/>
    </xf>
    <xf numFmtId="0" fontId="38" fillId="0" borderId="12" xfId="0" applyFont="1" applyBorder="1" applyAlignment="1" applyProtection="1">
      <alignment horizontal="left" vertical="center" wrapText="1"/>
      <protection locked="0"/>
    </xf>
    <xf numFmtId="0" fontId="38" fillId="0" borderId="5" xfId="0" applyFont="1" applyBorder="1" applyAlignment="1" applyProtection="1">
      <alignment horizontal="left" vertical="center" wrapText="1"/>
      <protection locked="0"/>
    </xf>
    <xf numFmtId="0" fontId="38" fillId="0" borderId="6" xfId="0" applyFont="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xf>
    <xf numFmtId="8" fontId="38" fillId="0" borderId="1" xfId="0" applyNumberFormat="1" applyFont="1" applyBorder="1" applyAlignment="1" applyProtection="1">
      <alignment horizontal="right"/>
      <protection locked="0"/>
    </xf>
    <xf numFmtId="0" fontId="39" fillId="0" borderId="11" xfId="0" applyFont="1" applyBorder="1" applyAlignment="1" applyProtection="1">
      <alignment horizontal="left" vertical="center" wrapText="1"/>
    </xf>
    <xf numFmtId="0" fontId="39" fillId="0" borderId="12" xfId="0" applyFont="1" applyBorder="1" applyAlignment="1" applyProtection="1">
      <alignment horizontal="left" vertical="center" wrapText="1"/>
    </xf>
    <xf numFmtId="8" fontId="43" fillId="0" borderId="1" xfId="0" applyNumberFormat="1" applyFont="1" applyBorder="1" applyAlignment="1" applyProtection="1">
      <alignment horizontal="center"/>
    </xf>
    <xf numFmtId="8" fontId="39" fillId="0" borderId="1" xfId="0" applyNumberFormat="1" applyFont="1" applyBorder="1" applyAlignment="1" applyProtection="1">
      <alignment horizontal="center"/>
    </xf>
    <xf numFmtId="0" fontId="39" fillId="0" borderId="14" xfId="0" applyFont="1" applyBorder="1" applyAlignment="1" applyProtection="1">
      <alignment horizontal="center" vertical="center" textRotation="90" wrapText="1"/>
    </xf>
    <xf numFmtId="8" fontId="38" fillId="0" borderId="8" xfId="0" applyNumberFormat="1" applyFont="1" applyBorder="1" applyAlignment="1" applyProtection="1">
      <alignment horizontal="right"/>
      <protection locked="0"/>
    </xf>
    <xf numFmtId="8" fontId="38" fillId="0" borderId="9" xfId="0" applyNumberFormat="1" applyFont="1" applyBorder="1" applyAlignment="1" applyProtection="1">
      <alignment horizontal="right"/>
      <protection locked="0"/>
    </xf>
    <xf numFmtId="8" fontId="38" fillId="0" borderId="10" xfId="0" applyNumberFormat="1" applyFont="1" applyBorder="1" applyAlignment="1" applyProtection="1">
      <alignment horizontal="right"/>
      <protection locked="0"/>
    </xf>
    <xf numFmtId="0" fontId="38" fillId="0" borderId="11" xfId="0" applyFont="1" applyBorder="1" applyAlignment="1" applyProtection="1">
      <alignment horizontal="center"/>
      <protection locked="0"/>
    </xf>
    <xf numFmtId="0" fontId="38" fillId="0" borderId="0" xfId="0" applyFont="1" applyBorder="1" applyAlignment="1" applyProtection="1">
      <alignment horizontal="center"/>
      <protection locked="0"/>
    </xf>
    <xf numFmtId="0" fontId="38" fillId="0" borderId="12" xfId="0" applyFont="1" applyBorder="1" applyAlignment="1" applyProtection="1">
      <alignment horizontal="center"/>
      <protection locked="0"/>
    </xf>
    <xf numFmtId="0" fontId="39" fillId="0" borderId="5" xfId="0" applyFont="1" applyBorder="1" applyAlignment="1" applyProtection="1">
      <alignment horizontal="center"/>
    </xf>
    <xf numFmtId="0" fontId="39" fillId="0" borderId="6" xfId="0" applyFont="1" applyBorder="1" applyAlignment="1" applyProtection="1">
      <alignment horizontal="center"/>
    </xf>
    <xf numFmtId="0" fontId="39" fillId="0" borderId="7" xfId="0" applyFont="1" applyBorder="1" applyAlignment="1" applyProtection="1">
      <alignment horizontal="center"/>
    </xf>
    <xf numFmtId="0" fontId="38" fillId="0" borderId="8"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4" fontId="38" fillId="0" borderId="1" xfId="0" applyNumberFormat="1"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8" fontId="38" fillId="0" borderId="1" xfId="0" applyNumberFormat="1" applyFont="1" applyBorder="1" applyAlignment="1" applyProtection="1">
      <alignment horizontal="center" vertical="center"/>
      <protection locked="0"/>
    </xf>
    <xf numFmtId="8" fontId="39" fillId="0" borderId="8" xfId="0" applyNumberFormat="1" applyFont="1" applyBorder="1" applyAlignment="1" applyProtection="1">
      <alignment horizontal="center" vertical="center"/>
    </xf>
    <xf numFmtId="8" fontId="39" fillId="0" borderId="9" xfId="0" applyNumberFormat="1" applyFont="1" applyBorder="1" applyAlignment="1" applyProtection="1">
      <alignment horizontal="center" vertical="center"/>
    </xf>
    <xf numFmtId="8" fontId="39" fillId="0" borderId="10" xfId="0" applyNumberFormat="1" applyFont="1" applyBorder="1" applyAlignment="1" applyProtection="1">
      <alignment horizontal="center" vertical="center"/>
    </xf>
    <xf numFmtId="164" fontId="32" fillId="0" borderId="8" xfId="0" applyNumberFormat="1" applyFont="1" applyBorder="1" applyAlignment="1" applyProtection="1">
      <alignment horizontal="left" vertical="center"/>
      <protection locked="0"/>
    </xf>
    <xf numFmtId="164" fontId="32" fillId="0" borderId="9" xfId="0" applyNumberFormat="1" applyFont="1" applyBorder="1" applyAlignment="1" applyProtection="1">
      <alignment horizontal="left" vertical="center"/>
      <protection locked="0"/>
    </xf>
    <xf numFmtId="164" fontId="32" fillId="0" borderId="10" xfId="0" applyNumberFormat="1" applyFont="1" applyBorder="1" applyAlignment="1" applyProtection="1">
      <alignment horizontal="left" vertical="center"/>
      <protection locked="0"/>
    </xf>
    <xf numFmtId="0" fontId="27" fillId="0" borderId="0" xfId="0" applyFont="1" applyAlignment="1" applyProtection="1">
      <alignment horizontal="center"/>
    </xf>
    <xf numFmtId="49" fontId="27" fillId="6" borderId="9" xfId="0" applyNumberFormat="1" applyFont="1" applyFill="1" applyBorder="1" applyAlignment="1" applyProtection="1">
      <alignment horizontal="center" vertical="center"/>
      <protection locked="0"/>
    </xf>
    <xf numFmtId="49" fontId="27" fillId="6" borderId="10" xfId="0" applyNumberFormat="1" applyFont="1" applyFill="1" applyBorder="1" applyAlignment="1" applyProtection="1">
      <alignment horizontal="center" vertical="center"/>
      <protection locked="0"/>
    </xf>
    <xf numFmtId="8" fontId="44" fillId="0" borderId="8" xfId="0" applyNumberFormat="1" applyFont="1" applyBorder="1" applyAlignment="1" applyProtection="1">
      <alignment horizontal="right" vertical="center"/>
      <protection locked="0"/>
    </xf>
    <xf numFmtId="8" fontId="44" fillId="0" borderId="9" xfId="0" applyNumberFormat="1" applyFont="1" applyBorder="1" applyAlignment="1" applyProtection="1">
      <alignment horizontal="right" vertical="center"/>
      <protection locked="0"/>
    </xf>
    <xf numFmtId="8" fontId="44" fillId="0" borderId="10" xfId="0" applyNumberFormat="1" applyFont="1" applyBorder="1" applyAlignment="1" applyProtection="1">
      <alignment horizontal="right" vertical="center"/>
      <protection locked="0"/>
    </xf>
    <xf numFmtId="8" fontId="31" fillId="0" borderId="8" xfId="0" applyNumberFormat="1" applyFont="1" applyBorder="1" applyAlignment="1" applyProtection="1">
      <alignment horizontal="right" vertical="center"/>
    </xf>
    <xf numFmtId="8" fontId="31" fillId="0" borderId="9" xfId="0" applyNumberFormat="1" applyFont="1" applyBorder="1" applyAlignment="1" applyProtection="1">
      <alignment horizontal="right" vertical="center"/>
    </xf>
    <xf numFmtId="8" fontId="31" fillId="0" borderId="10" xfId="0" applyNumberFormat="1" applyFont="1" applyBorder="1" applyAlignment="1" applyProtection="1">
      <alignment horizontal="right" vertical="center"/>
    </xf>
    <xf numFmtId="8" fontId="27" fillId="0" borderId="8" xfId="0" applyNumberFormat="1" applyFont="1" applyBorder="1" applyAlignment="1" applyProtection="1">
      <alignment horizontal="center" vertical="center"/>
    </xf>
    <xf numFmtId="8" fontId="27" fillId="0" borderId="9" xfId="0" applyNumberFormat="1" applyFont="1" applyBorder="1" applyAlignment="1" applyProtection="1">
      <alignment horizontal="center" vertical="center"/>
    </xf>
    <xf numFmtId="8" fontId="27" fillId="0" borderId="10" xfId="0" applyNumberFormat="1" applyFont="1" applyBorder="1" applyAlignment="1" applyProtection="1">
      <alignment horizontal="center" vertical="center"/>
    </xf>
    <xf numFmtId="8" fontId="32" fillId="0" borderId="8" xfId="0" applyNumberFormat="1" applyFont="1" applyBorder="1" applyAlignment="1" applyProtection="1">
      <alignment horizontal="right" vertical="center"/>
      <protection locked="0"/>
    </xf>
    <xf numFmtId="8" fontId="32" fillId="0" borderId="9" xfId="0" applyNumberFormat="1" applyFont="1" applyBorder="1" applyAlignment="1" applyProtection="1">
      <alignment horizontal="right" vertical="center"/>
      <protection locked="0"/>
    </xf>
    <xf numFmtId="8" fontId="32" fillId="0" borderId="10" xfId="0" applyNumberFormat="1" applyFont="1" applyBorder="1" applyAlignment="1" applyProtection="1">
      <alignment horizontal="right" vertical="center"/>
      <protection locked="0"/>
    </xf>
    <xf numFmtId="0" fontId="38" fillId="0" borderId="2" xfId="0" applyFont="1" applyBorder="1" applyAlignment="1" applyProtection="1">
      <alignment horizontal="center"/>
      <protection locked="0"/>
    </xf>
    <xf numFmtId="0" fontId="38" fillId="0" borderId="3" xfId="0" applyFont="1" applyBorder="1" applyAlignment="1" applyProtection="1">
      <alignment horizontal="center"/>
      <protection locked="0"/>
    </xf>
    <xf numFmtId="0" fontId="38" fillId="0" borderId="4" xfId="0" applyFont="1" applyBorder="1" applyAlignment="1" applyProtection="1">
      <alignment horizontal="center"/>
      <protection locked="0"/>
    </xf>
    <xf numFmtId="8" fontId="44" fillId="8" borderId="8" xfId="0" applyNumberFormat="1" applyFont="1" applyFill="1" applyBorder="1" applyAlignment="1" applyProtection="1">
      <alignment horizontal="right" vertical="center"/>
      <protection locked="0"/>
    </xf>
    <xf numFmtId="8" fontId="44" fillId="8" borderId="9" xfId="0" applyNumberFormat="1" applyFont="1" applyFill="1" applyBorder="1" applyAlignment="1" applyProtection="1">
      <alignment horizontal="right" vertical="center"/>
      <protection locked="0"/>
    </xf>
    <xf numFmtId="8" fontId="44" fillId="8" borderId="10" xfId="0" applyNumberFormat="1" applyFont="1" applyFill="1" applyBorder="1" applyAlignment="1" applyProtection="1">
      <alignment horizontal="right" vertical="center"/>
      <protection locked="0"/>
    </xf>
    <xf numFmtId="0" fontId="27" fillId="0" borderId="10" xfId="0" applyFont="1" applyBorder="1" applyAlignment="1" applyProtection="1">
      <alignment horizontal="left" vertical="center"/>
    </xf>
    <xf numFmtId="0" fontId="27" fillId="0" borderId="1" xfId="0" applyFont="1" applyBorder="1" applyAlignment="1" applyProtection="1">
      <alignment horizontal="left" vertical="center"/>
    </xf>
    <xf numFmtId="0" fontId="27" fillId="0" borderId="8" xfId="0" applyFont="1" applyBorder="1" applyAlignment="1" applyProtection="1">
      <alignment horizontal="left" vertical="center"/>
    </xf>
    <xf numFmtId="8" fontId="27" fillId="0" borderId="8" xfId="0" applyNumberFormat="1" applyFont="1" applyBorder="1" applyAlignment="1" applyProtection="1">
      <alignment horizontal="right" vertical="center"/>
    </xf>
    <xf numFmtId="8" fontId="27" fillId="0" borderId="9" xfId="0" applyNumberFormat="1" applyFont="1" applyBorder="1" applyAlignment="1" applyProtection="1">
      <alignment horizontal="right" vertical="center"/>
    </xf>
    <xf numFmtId="8" fontId="27" fillId="0" borderId="10" xfId="0" applyNumberFormat="1" applyFont="1" applyBorder="1" applyAlignment="1" applyProtection="1">
      <alignment horizontal="right" vertical="center"/>
    </xf>
    <xf numFmtId="8" fontId="27" fillId="0" borderId="8" xfId="0" applyNumberFormat="1" applyFont="1" applyBorder="1" applyAlignment="1" applyProtection="1">
      <alignment horizontal="center"/>
    </xf>
    <xf numFmtId="8" fontId="27" fillId="0" borderId="9" xfId="0" applyNumberFormat="1" applyFont="1" applyBorder="1" applyAlignment="1" applyProtection="1">
      <alignment horizontal="center"/>
    </xf>
    <xf numFmtId="8" fontId="27" fillId="0" borderId="10" xfId="0" applyNumberFormat="1" applyFont="1" applyBorder="1" applyAlignment="1" applyProtection="1">
      <alignment horizontal="center"/>
    </xf>
    <xf numFmtId="0" fontId="27" fillId="4" borderId="8" xfId="0" applyFont="1" applyFill="1" applyBorder="1" applyAlignment="1" applyProtection="1">
      <alignment horizontal="right" vertical="center"/>
    </xf>
    <xf numFmtId="0" fontId="27" fillId="4" borderId="9" xfId="0" applyFont="1" applyFill="1" applyBorder="1" applyAlignment="1" applyProtection="1">
      <alignment horizontal="right" vertical="center"/>
    </xf>
    <xf numFmtId="0" fontId="27" fillId="4" borderId="10" xfId="0" applyFont="1" applyFill="1" applyBorder="1" applyAlignment="1" applyProtection="1">
      <alignment horizontal="right" vertical="center"/>
    </xf>
    <xf numFmtId="0" fontId="27" fillId="0" borderId="0" xfId="0" applyFont="1" applyBorder="1" applyAlignment="1" applyProtection="1">
      <alignment horizontal="left" vertical="top" wrapText="1"/>
    </xf>
    <xf numFmtId="0" fontId="33" fillId="0" borderId="0" xfId="0" applyFont="1" applyBorder="1" applyAlignment="1" applyProtection="1">
      <alignment horizontal="center" vertical="center" wrapText="1"/>
    </xf>
    <xf numFmtId="44" fontId="29" fillId="2" borderId="8" xfId="1" applyFont="1" applyFill="1" applyBorder="1" applyAlignment="1" applyProtection="1">
      <alignment horizontal="center" vertical="center" wrapText="1"/>
    </xf>
    <xf numFmtId="44" fontId="29" fillId="2" borderId="10" xfId="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44" fontId="29" fillId="0" borderId="0" xfId="1" applyFont="1" applyFill="1" applyBorder="1" applyAlignment="1" applyProtection="1">
      <alignment horizontal="center" vertical="center" wrapText="1"/>
    </xf>
    <xf numFmtId="0" fontId="29" fillId="0" borderId="0" xfId="0" applyFont="1" applyAlignment="1" applyProtection="1">
      <alignment horizontal="center" vertical="center" wrapText="1"/>
    </xf>
    <xf numFmtId="0" fontId="35" fillId="0" borderId="0" xfId="0" applyFont="1" applyAlignment="1" applyProtection="1">
      <alignment horizontal="left" vertical="top" wrapText="1"/>
    </xf>
    <xf numFmtId="0" fontId="30" fillId="0" borderId="6" xfId="0" applyFont="1" applyBorder="1" applyAlignment="1" applyProtection="1">
      <alignment horizontal="center"/>
    </xf>
    <xf numFmtId="0" fontId="29" fillId="2" borderId="8" xfId="0" applyFont="1" applyFill="1" applyBorder="1" applyAlignment="1" applyProtection="1">
      <alignment horizontal="left" vertical="center" wrapText="1"/>
    </xf>
    <xf numFmtId="0" fontId="29" fillId="2" borderId="9" xfId="0" applyFont="1" applyFill="1" applyBorder="1" applyAlignment="1" applyProtection="1">
      <alignment horizontal="left" vertical="center" wrapText="1"/>
    </xf>
    <xf numFmtId="0" fontId="29" fillId="2" borderId="10" xfId="0" applyFont="1" applyFill="1" applyBorder="1" applyAlignment="1" applyProtection="1">
      <alignment horizontal="left" vertical="center" wrapText="1"/>
    </xf>
    <xf numFmtId="0" fontId="29" fillId="2" borderId="8" xfId="0" applyFont="1" applyFill="1" applyBorder="1" applyAlignment="1" applyProtection="1">
      <alignment horizontal="center" vertical="center" wrapText="1"/>
    </xf>
    <xf numFmtId="0" fontId="29" fillId="2" borderId="10" xfId="0" applyFont="1" applyFill="1" applyBorder="1" applyAlignment="1" applyProtection="1">
      <alignment horizontal="center" vertical="center" wrapText="1"/>
    </xf>
    <xf numFmtId="0" fontId="32" fillId="0" borderId="8" xfId="0" applyNumberFormat="1" applyFont="1" applyBorder="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49" fontId="32" fillId="0" borderId="10" xfId="0" applyNumberFormat="1" applyFont="1" applyBorder="1" applyAlignment="1" applyProtection="1">
      <alignment horizontal="center" vertical="center"/>
      <protection locked="0"/>
    </xf>
    <xf numFmtId="14" fontId="32" fillId="0" borderId="8" xfId="0" applyNumberFormat="1" applyFont="1" applyBorder="1" applyAlignment="1" applyProtection="1">
      <alignment horizontal="center"/>
      <protection locked="0"/>
    </xf>
    <xf numFmtId="14" fontId="32" fillId="0" borderId="9" xfId="0" applyNumberFormat="1" applyFont="1" applyBorder="1" applyAlignment="1" applyProtection="1">
      <alignment horizontal="center"/>
      <protection locked="0"/>
    </xf>
    <xf numFmtId="14" fontId="32" fillId="0" borderId="10" xfId="0" applyNumberFormat="1" applyFont="1" applyBorder="1" applyAlignment="1" applyProtection="1">
      <alignment horizontal="center"/>
      <protection locked="0"/>
    </xf>
    <xf numFmtId="0" fontId="32" fillId="6" borderId="8" xfId="0" applyFont="1" applyFill="1" applyBorder="1" applyAlignment="1" applyProtection="1">
      <alignment horizontal="left"/>
      <protection locked="0"/>
    </xf>
    <xf numFmtId="0" fontId="32" fillId="6" borderId="9" xfId="0" applyFont="1" applyFill="1" applyBorder="1" applyAlignment="1" applyProtection="1">
      <alignment horizontal="left"/>
      <protection locked="0"/>
    </xf>
    <xf numFmtId="0" fontId="32" fillId="6" borderId="10" xfId="0" applyFont="1" applyFill="1" applyBorder="1" applyAlignment="1" applyProtection="1">
      <alignment horizontal="left"/>
      <protection locked="0"/>
    </xf>
    <xf numFmtId="0" fontId="32" fillId="6" borderId="8" xfId="0" applyFont="1" applyFill="1" applyBorder="1" applyAlignment="1" applyProtection="1">
      <alignment horizontal="center"/>
      <protection locked="0"/>
    </xf>
    <xf numFmtId="0" fontId="32" fillId="6" borderId="9" xfId="0" applyFont="1" applyFill="1" applyBorder="1" applyAlignment="1" applyProtection="1">
      <alignment horizontal="center"/>
      <protection locked="0"/>
    </xf>
    <xf numFmtId="0" fontId="32" fillId="6" borderId="10" xfId="0" applyFont="1" applyFill="1" applyBorder="1" applyAlignment="1" applyProtection="1">
      <alignment horizontal="center"/>
      <protection locked="0"/>
    </xf>
    <xf numFmtId="0" fontId="27" fillId="0" borderId="3" xfId="0" applyFont="1" applyBorder="1" applyAlignment="1" applyProtection="1">
      <alignment horizontal="center"/>
    </xf>
    <xf numFmtId="0" fontId="27" fillId="6" borderId="1" xfId="0" applyFont="1" applyFill="1" applyBorder="1" applyAlignment="1" applyProtection="1">
      <alignment horizontal="left" vertical="center"/>
      <protection locked="0"/>
    </xf>
    <xf numFmtId="0" fontId="27" fillId="6" borderId="8" xfId="0" applyFont="1" applyFill="1" applyBorder="1" applyAlignment="1" applyProtection="1">
      <alignment horizontal="left" vertical="center"/>
      <protection locked="0"/>
    </xf>
    <xf numFmtId="0" fontId="27" fillId="6" borderId="9" xfId="0" applyFont="1" applyFill="1" applyBorder="1" applyAlignment="1" applyProtection="1">
      <alignment horizontal="left" vertical="center"/>
      <protection locked="0"/>
    </xf>
    <xf numFmtId="0" fontId="27" fillId="6" borderId="10" xfId="0" applyFont="1" applyFill="1" applyBorder="1" applyAlignment="1" applyProtection="1">
      <alignment horizontal="left" vertical="center"/>
      <protection locked="0"/>
    </xf>
    <xf numFmtId="1" fontId="32" fillId="8" borderId="1" xfId="0" applyNumberFormat="1" applyFont="1" applyFill="1" applyBorder="1" applyAlignment="1" applyProtection="1">
      <alignment horizontal="left" vertical="center"/>
      <protection locked="0"/>
    </xf>
    <xf numFmtId="0" fontId="32" fillId="8" borderId="1" xfId="0" applyFont="1" applyFill="1" applyBorder="1" applyAlignment="1" applyProtection="1">
      <alignment horizontal="left" vertical="center"/>
      <protection locked="0"/>
    </xf>
    <xf numFmtId="0" fontId="27" fillId="0" borderId="1" xfId="0" applyFont="1" applyBorder="1" applyAlignment="1" applyProtection="1">
      <alignment horizontal="left" vertical="center" wrapText="1"/>
    </xf>
    <xf numFmtId="0" fontId="27" fillId="0" borderId="0" xfId="0" applyFont="1" applyAlignment="1">
      <alignment horizontal="left" vertical="top" wrapText="1"/>
    </xf>
    <xf numFmtId="0" fontId="27" fillId="0" borderId="0" xfId="0" applyFont="1" applyFill="1" applyAlignment="1">
      <alignment horizontal="left" vertical="top" wrapText="1"/>
    </xf>
    <xf numFmtId="0" fontId="32" fillId="8" borderId="8" xfId="0" applyFont="1" applyFill="1" applyBorder="1" applyAlignment="1" applyProtection="1">
      <alignment horizontal="left" vertical="center"/>
      <protection locked="0"/>
    </xf>
    <xf numFmtId="0" fontId="32" fillId="8" borderId="9" xfId="0" applyFont="1" applyFill="1" applyBorder="1" applyAlignment="1" applyProtection="1">
      <alignment horizontal="left" vertical="center"/>
      <protection locked="0"/>
    </xf>
    <xf numFmtId="0" fontId="32" fillId="8" borderId="10" xfId="0" applyFont="1" applyFill="1" applyBorder="1" applyAlignment="1" applyProtection="1">
      <alignment horizontal="left" vertical="center"/>
      <protection locked="0"/>
    </xf>
    <xf numFmtId="1" fontId="32" fillId="8" borderId="8" xfId="0" applyNumberFormat="1" applyFont="1" applyFill="1" applyBorder="1" applyAlignment="1" applyProtection="1">
      <alignment horizontal="left" vertical="center"/>
      <protection locked="0"/>
    </xf>
    <xf numFmtId="0" fontId="54" fillId="0" borderId="3" xfId="0" applyFont="1" applyBorder="1" applyAlignment="1">
      <alignment horizontal="left" vertical="top" wrapText="1"/>
    </xf>
    <xf numFmtId="0" fontId="27" fillId="8" borderId="8" xfId="0" applyFont="1" applyFill="1" applyBorder="1" applyAlignment="1" applyProtection="1">
      <alignment horizontal="center"/>
      <protection locked="0"/>
    </xf>
    <xf numFmtId="0" fontId="27" fillId="8" borderId="9" xfId="0" applyFont="1" applyFill="1" applyBorder="1" applyAlignment="1" applyProtection="1">
      <alignment horizontal="center"/>
      <protection locked="0"/>
    </xf>
    <xf numFmtId="0" fontId="27" fillId="8" borderId="10" xfId="0" applyFont="1" applyFill="1" applyBorder="1" applyAlignment="1" applyProtection="1">
      <alignment horizontal="center"/>
      <protection locked="0"/>
    </xf>
    <xf numFmtId="0" fontId="27" fillId="0" borderId="0" xfId="0" applyFont="1" applyFill="1" applyBorder="1" applyAlignment="1" applyProtection="1">
      <alignment horizontal="left" vertical="center"/>
      <protection locked="0"/>
    </xf>
    <xf numFmtId="0" fontId="27" fillId="0" borderId="0" xfId="0" applyFont="1" applyAlignment="1" applyProtection="1">
      <alignment horizontal="left"/>
    </xf>
    <xf numFmtId="0" fontId="34" fillId="8" borderId="2" xfId="0" applyFont="1" applyFill="1" applyBorder="1" applyAlignment="1" applyProtection="1">
      <alignment horizontal="left" vertical="top"/>
      <protection locked="0"/>
    </xf>
    <xf numFmtId="0" fontId="27" fillId="8" borderId="3" xfId="0" applyFont="1" applyFill="1" applyBorder="1" applyAlignment="1" applyProtection="1">
      <alignment horizontal="left" vertical="top"/>
      <protection locked="0"/>
    </xf>
    <xf numFmtId="0" fontId="27" fillId="8" borderId="4" xfId="0" applyFont="1" applyFill="1" applyBorder="1" applyAlignment="1" applyProtection="1">
      <alignment horizontal="left" vertical="top"/>
      <protection locked="0"/>
    </xf>
    <xf numFmtId="0" fontId="27" fillId="8" borderId="11" xfId="0" applyFont="1" applyFill="1" applyBorder="1" applyAlignment="1" applyProtection="1">
      <alignment horizontal="left" vertical="top"/>
      <protection locked="0"/>
    </xf>
    <xf numFmtId="0" fontId="27" fillId="8" borderId="0" xfId="0" applyFont="1" applyFill="1" applyBorder="1" applyAlignment="1" applyProtection="1">
      <alignment horizontal="left" vertical="top"/>
      <protection locked="0"/>
    </xf>
    <xf numFmtId="0" fontId="27" fillId="8" borderId="12" xfId="0" applyFont="1" applyFill="1" applyBorder="1" applyAlignment="1" applyProtection="1">
      <alignment horizontal="left" vertical="top"/>
      <protection locked="0"/>
    </xf>
    <xf numFmtId="0" fontId="27" fillId="8" borderId="5" xfId="0" applyFont="1" applyFill="1" applyBorder="1" applyAlignment="1" applyProtection="1">
      <alignment horizontal="left" vertical="top"/>
      <protection locked="0"/>
    </xf>
    <xf numFmtId="0" fontId="27" fillId="8" borderId="6" xfId="0" applyFont="1" applyFill="1" applyBorder="1" applyAlignment="1" applyProtection="1">
      <alignment horizontal="left" vertical="top"/>
      <protection locked="0"/>
    </xf>
    <xf numFmtId="0" fontId="27" fillId="8" borderId="7" xfId="0" applyFont="1" applyFill="1" applyBorder="1" applyAlignment="1" applyProtection="1">
      <alignment horizontal="left" vertical="top"/>
      <protection locked="0"/>
    </xf>
    <xf numFmtId="0" fontId="37" fillId="0" borderId="0" xfId="0" applyFont="1" applyAlignment="1">
      <alignment horizontal="left" vertical="top" wrapText="1"/>
    </xf>
    <xf numFmtId="0" fontId="34" fillId="8" borderId="2" xfId="0" applyFont="1" applyFill="1" applyBorder="1" applyAlignment="1" applyProtection="1">
      <alignment horizontal="left" vertical="top" wrapText="1"/>
      <protection locked="0"/>
    </xf>
    <xf numFmtId="0" fontId="52" fillId="8" borderId="3" xfId="0" applyFont="1" applyFill="1" applyBorder="1" applyAlignment="1" applyProtection="1">
      <alignment horizontal="left" vertical="top" wrapText="1"/>
      <protection locked="0"/>
    </xf>
    <xf numFmtId="0" fontId="52" fillId="8" borderId="11" xfId="0" applyFont="1" applyFill="1" applyBorder="1" applyAlignment="1" applyProtection="1">
      <alignment horizontal="left" vertical="top" wrapText="1"/>
      <protection locked="0"/>
    </xf>
    <xf numFmtId="0" fontId="52" fillId="8" borderId="0" xfId="0" applyFont="1" applyFill="1" applyBorder="1" applyAlignment="1" applyProtection="1">
      <alignment horizontal="left" vertical="top" wrapText="1"/>
      <protection locked="0"/>
    </xf>
    <xf numFmtId="0" fontId="52" fillId="8" borderId="5" xfId="0" applyFont="1" applyFill="1" applyBorder="1" applyAlignment="1" applyProtection="1">
      <alignment horizontal="left" vertical="top" wrapText="1"/>
      <protection locked="0"/>
    </xf>
    <xf numFmtId="0" fontId="52" fillId="8" borderId="6" xfId="0" applyFont="1" applyFill="1" applyBorder="1" applyAlignment="1" applyProtection="1">
      <alignment horizontal="left" vertical="top" wrapText="1"/>
      <protection locked="0"/>
    </xf>
    <xf numFmtId="0" fontId="27" fillId="2" borderId="8" xfId="0" applyFont="1" applyFill="1" applyBorder="1" applyAlignment="1" applyProtection="1">
      <alignment horizontal="left" wrapText="1"/>
    </xf>
    <xf numFmtId="0" fontId="27" fillId="2" borderId="9" xfId="0" applyFont="1" applyFill="1" applyBorder="1" applyAlignment="1" applyProtection="1">
      <alignment horizontal="left" wrapText="1"/>
    </xf>
    <xf numFmtId="0" fontId="27" fillId="2" borderId="10" xfId="0" applyFont="1" applyFill="1" applyBorder="1" applyAlignment="1" applyProtection="1">
      <alignment horizontal="left" wrapText="1"/>
    </xf>
    <xf numFmtId="4" fontId="32" fillId="8" borderId="8" xfId="0" applyNumberFormat="1" applyFont="1" applyFill="1" applyBorder="1" applyAlignment="1" applyProtection="1">
      <alignment horizontal="left" vertical="center"/>
      <protection locked="0"/>
    </xf>
    <xf numFmtId="0" fontId="32" fillId="8" borderId="0" xfId="0" applyFont="1" applyFill="1" applyAlignment="1" applyProtection="1">
      <alignment horizontal="left" vertical="center" wrapText="1"/>
      <protection locked="0"/>
    </xf>
    <xf numFmtId="0" fontId="32" fillId="8" borderId="8" xfId="0" applyFont="1" applyFill="1" applyBorder="1" applyAlignment="1" applyProtection="1">
      <alignment horizontal="left" vertical="top" wrapText="1"/>
      <protection locked="0"/>
    </xf>
    <xf numFmtId="0" fontId="32" fillId="8" borderId="9" xfId="0" applyFont="1" applyFill="1" applyBorder="1" applyAlignment="1" applyProtection="1">
      <alignment horizontal="left" vertical="top" wrapText="1"/>
      <protection locked="0"/>
    </xf>
    <xf numFmtId="0" fontId="32" fillId="8" borderId="10" xfId="0" applyFont="1" applyFill="1" applyBorder="1" applyAlignment="1" applyProtection="1">
      <alignment horizontal="left" vertical="top" wrapText="1"/>
      <protection locked="0"/>
    </xf>
    <xf numFmtId="0" fontId="32" fillId="8" borderId="6" xfId="0" applyFont="1" applyFill="1" applyBorder="1" applyAlignment="1" applyProtection="1">
      <alignment horizontal="left" vertical="center" wrapText="1"/>
      <protection locked="0"/>
    </xf>
    <xf numFmtId="0" fontId="29" fillId="2" borderId="8" xfId="0" applyFont="1" applyFill="1" applyBorder="1" applyAlignment="1" applyProtection="1">
      <alignment horizontal="left" wrapText="1"/>
    </xf>
    <xf numFmtId="0" fontId="29" fillId="2" borderId="9" xfId="0" applyFont="1" applyFill="1" applyBorder="1" applyAlignment="1" applyProtection="1">
      <alignment horizontal="left" wrapText="1"/>
    </xf>
    <xf numFmtId="0" fontId="29" fillId="2" borderId="10" xfId="0" applyFont="1" applyFill="1" applyBorder="1" applyAlignment="1" applyProtection="1">
      <alignment horizontal="left" wrapText="1"/>
    </xf>
  </cellXfs>
  <cellStyles count="2">
    <cellStyle name="Standard" xfId="0" builtinId="0"/>
    <cellStyle name="Währung" xfId="1" builtinId="4"/>
  </cellStyles>
  <dxfs count="251">
    <dxf>
      <font>
        <color auto="1"/>
      </font>
      <fill>
        <patternFill>
          <bgColor theme="6" tint="0.59996337778862885"/>
        </patternFill>
      </fill>
    </dxf>
    <dxf>
      <font>
        <color theme="0"/>
      </font>
    </dxf>
    <dxf>
      <font>
        <color auto="1"/>
      </font>
      <fill>
        <patternFill>
          <bgColor theme="6" tint="0.59996337778862885"/>
        </patternFill>
      </fill>
    </dxf>
    <dxf>
      <font>
        <color auto="1"/>
      </font>
      <fill>
        <patternFill>
          <bgColor theme="6" tint="0.59996337778862885"/>
        </patternFill>
      </fill>
    </dxf>
    <dxf>
      <font>
        <color theme="0"/>
      </font>
    </dxf>
    <dxf>
      <font>
        <color auto="1"/>
      </font>
      <fill>
        <patternFill>
          <bgColor theme="6" tint="0.59996337778862885"/>
        </patternFill>
      </fill>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theme="0"/>
      </font>
    </dxf>
    <dxf>
      <font>
        <color auto="1"/>
      </font>
      <fill>
        <patternFill>
          <bgColor theme="6" tint="0.59996337778862885"/>
        </patternFill>
      </fill>
    </dxf>
    <dxf>
      <font>
        <color theme="0"/>
      </font>
      <fill>
        <patternFill>
          <bgColor theme="5"/>
        </patternFill>
      </fill>
    </dxf>
    <dxf>
      <font>
        <color auto="1"/>
      </font>
      <fill>
        <patternFill>
          <bgColor theme="6" tint="0.59996337778862885"/>
        </patternFill>
      </fill>
    </dxf>
    <dxf>
      <font>
        <color auto="1"/>
      </font>
      <fill>
        <patternFill>
          <bgColor theme="6" tint="0.59996337778862885"/>
        </patternFill>
      </fill>
    </dxf>
    <dxf>
      <font>
        <color theme="0"/>
      </font>
    </dxf>
    <dxf>
      <font>
        <color auto="1"/>
      </font>
      <fill>
        <patternFill>
          <bgColor theme="6" tint="0.59996337778862885"/>
        </patternFill>
      </fill>
    </dxf>
    <dxf>
      <font>
        <color theme="0"/>
      </font>
    </dxf>
    <dxf>
      <font>
        <color theme="0"/>
      </font>
    </dxf>
    <dxf>
      <font>
        <color auto="1"/>
      </font>
      <fill>
        <patternFill>
          <bgColor theme="6" tint="0.59996337778862885"/>
        </patternFill>
      </fill>
    </dxf>
    <dxf>
      <font>
        <color theme="0"/>
      </font>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6" tint="0.59996337778862885"/>
        </patternFill>
      </fill>
    </dxf>
    <dxf>
      <font>
        <color theme="0"/>
      </font>
    </dxf>
    <dxf>
      <fill>
        <patternFill>
          <bgColor theme="6" tint="0.59996337778862885"/>
        </patternFill>
      </fill>
    </dxf>
    <dxf>
      <fill>
        <patternFill>
          <bgColor theme="6" tint="0.59996337778862885"/>
        </patternFill>
      </fill>
    </dxf>
    <dxf>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6" tint="0.59996337778862885"/>
        </patternFill>
      </fill>
    </dxf>
    <dxf>
      <font>
        <color theme="0"/>
      </font>
    </dxf>
    <dxf>
      <fill>
        <patternFill>
          <bgColor theme="6" tint="0.59996337778862885"/>
        </patternFill>
      </fill>
    </dxf>
    <dxf>
      <fill>
        <patternFill>
          <bgColor theme="6" tint="0.59996337778862885"/>
        </patternFill>
      </fill>
    </dxf>
    <dxf>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s>
  <tableStyles count="0" defaultTableStyle="TableStyleMedium2" defaultPivotStyle="PivotStyleLight16"/>
  <colors>
    <mruColors>
      <color rgb="FFD8E4BC"/>
      <color rgb="FFDC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190500</xdr:colOff>
      <xdr:row>1</xdr:row>
      <xdr:rowOff>28575</xdr:rowOff>
    </xdr:from>
    <xdr:to>
      <xdr:col>30</xdr:col>
      <xdr:colOff>9525</xdr:colOff>
      <xdr:row>10</xdr:row>
      <xdr:rowOff>29845</xdr:rowOff>
    </xdr:to>
    <xdr:sp macro="" textlink="">
      <xdr:nvSpPr>
        <xdr:cNvPr id="2" name="Rectangle 3">
          <a:extLst>
            <a:ext uri="{FF2B5EF4-FFF2-40B4-BE49-F238E27FC236}">
              <a16:creationId xmlns:a16="http://schemas.microsoft.com/office/drawing/2014/main" id="{00000000-0008-0000-0000-000002000000}"/>
            </a:ext>
          </a:extLst>
        </xdr:cNvPr>
        <xdr:cNvSpPr>
          <a:spLocks noChangeArrowheads="1"/>
        </xdr:cNvSpPr>
      </xdr:nvSpPr>
      <xdr:spPr bwMode="auto">
        <a:xfrm>
          <a:off x="3476625" y="190500"/>
          <a:ext cx="3190875" cy="1496695"/>
        </a:xfrm>
        <a:prstGeom prst="rect">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DE"/>
        </a:p>
      </xdr:txBody>
    </xdr:sp>
    <xdr:clientData/>
  </xdr:twoCellAnchor>
  <mc:AlternateContent xmlns:mc="http://schemas.openxmlformats.org/markup-compatibility/2006">
    <mc:Choice xmlns:a14="http://schemas.microsoft.com/office/drawing/2010/main" Requires="a14">
      <xdr:twoCellAnchor editAs="oneCell">
        <xdr:from>
          <xdr:col>11</xdr:col>
          <xdr:colOff>95250</xdr:colOff>
          <xdr:row>30</xdr:row>
          <xdr:rowOff>95250</xdr:rowOff>
        </xdr:from>
        <xdr:to>
          <xdr:col>12</xdr:col>
          <xdr:colOff>180975</xdr:colOff>
          <xdr:row>31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30</xdr:row>
          <xdr:rowOff>95250</xdr:rowOff>
        </xdr:from>
        <xdr:to>
          <xdr:col>23</xdr:col>
          <xdr:colOff>9525</xdr:colOff>
          <xdr:row>31</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56</xdr:row>
          <xdr:rowOff>28575</xdr:rowOff>
        </xdr:from>
        <xdr:to>
          <xdr:col>5</xdr:col>
          <xdr:colOff>9525</xdr:colOff>
          <xdr:row>57</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324</xdr:row>
          <xdr:rowOff>104775</xdr:rowOff>
        </xdr:from>
        <xdr:to>
          <xdr:col>4</xdr:col>
          <xdr:colOff>0</xdr:colOff>
          <xdr:row>325</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332</xdr:row>
          <xdr:rowOff>9525</xdr:rowOff>
        </xdr:from>
        <xdr:to>
          <xdr:col>4</xdr:col>
          <xdr:colOff>0</xdr:colOff>
          <xdr:row>333</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336</xdr:row>
          <xdr:rowOff>123825</xdr:rowOff>
        </xdr:from>
        <xdr:to>
          <xdr:col>4</xdr:col>
          <xdr:colOff>0</xdr:colOff>
          <xdr:row>337</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350</xdr:row>
          <xdr:rowOff>266700</xdr:rowOff>
        </xdr:from>
        <xdr:to>
          <xdr:col>4</xdr:col>
          <xdr:colOff>19050</xdr:colOff>
          <xdr:row>351</xdr:row>
          <xdr:rowOff>95250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200025</xdr:rowOff>
        </xdr:from>
        <xdr:to>
          <xdr:col>5</xdr:col>
          <xdr:colOff>19050</xdr:colOff>
          <xdr:row>58</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209550</xdr:rowOff>
        </xdr:from>
        <xdr:to>
          <xdr:col>5</xdr:col>
          <xdr:colOff>19050</xdr:colOff>
          <xdr:row>59</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209550</xdr:rowOff>
        </xdr:from>
        <xdr:to>
          <xdr:col>5</xdr:col>
          <xdr:colOff>19050</xdr:colOff>
          <xdr:row>60</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190500</xdr:colOff>
      <xdr:row>1</xdr:row>
      <xdr:rowOff>28575</xdr:rowOff>
    </xdr:from>
    <xdr:to>
      <xdr:col>30</xdr:col>
      <xdr:colOff>9525</xdr:colOff>
      <xdr:row>10</xdr:row>
      <xdr:rowOff>29845</xdr:rowOff>
    </xdr:to>
    <xdr:sp macro="" textlink="">
      <xdr:nvSpPr>
        <xdr:cNvPr id="2" name="Rectangle 3">
          <a:extLst>
            <a:ext uri="{FF2B5EF4-FFF2-40B4-BE49-F238E27FC236}">
              <a16:creationId xmlns:a16="http://schemas.microsoft.com/office/drawing/2014/main" id="{00000000-0008-0000-0100-000002000000}"/>
            </a:ext>
          </a:extLst>
        </xdr:cNvPr>
        <xdr:cNvSpPr>
          <a:spLocks noChangeArrowheads="1"/>
        </xdr:cNvSpPr>
      </xdr:nvSpPr>
      <xdr:spPr bwMode="auto">
        <a:xfrm>
          <a:off x="6467475" y="190500"/>
          <a:ext cx="2762250" cy="1496695"/>
        </a:xfrm>
        <a:prstGeom prst="rect">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DE"/>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30</xdr:row>
          <xdr:rowOff>152400</xdr:rowOff>
        </xdr:from>
        <xdr:to>
          <xdr:col>13</xdr:col>
          <xdr:colOff>152400</xdr:colOff>
          <xdr:row>32</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30</xdr:row>
          <xdr:rowOff>142875</xdr:rowOff>
        </xdr:from>
        <xdr:to>
          <xdr:col>23</xdr:col>
          <xdr:colOff>76200</xdr:colOff>
          <xdr:row>32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55</xdr:row>
          <xdr:rowOff>76200</xdr:rowOff>
        </xdr:from>
        <xdr:to>
          <xdr:col>5</xdr:col>
          <xdr:colOff>9525</xdr:colOff>
          <xdr:row>56</xdr:row>
          <xdr:rowOff>104775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326</xdr:row>
          <xdr:rowOff>47625</xdr:rowOff>
        </xdr:from>
        <xdr:to>
          <xdr:col>3</xdr:col>
          <xdr:colOff>190500</xdr:colOff>
          <xdr:row>327</xdr:row>
          <xdr:rowOff>85725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333</xdr:row>
          <xdr:rowOff>38100</xdr:rowOff>
        </xdr:from>
        <xdr:to>
          <xdr:col>3</xdr:col>
          <xdr:colOff>190500</xdr:colOff>
          <xdr:row>334</xdr:row>
          <xdr:rowOff>57150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337</xdr:row>
          <xdr:rowOff>133350</xdr:rowOff>
        </xdr:from>
        <xdr:to>
          <xdr:col>3</xdr:col>
          <xdr:colOff>171450</xdr:colOff>
          <xdr:row>338</xdr:row>
          <xdr:rowOff>142875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352</xdr:row>
          <xdr:rowOff>76200</xdr:rowOff>
        </xdr:from>
        <xdr:to>
          <xdr:col>3</xdr:col>
          <xdr:colOff>190500</xdr:colOff>
          <xdr:row>353</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85725</xdr:rowOff>
        </xdr:from>
        <xdr:to>
          <xdr:col>5</xdr:col>
          <xdr:colOff>19050</xdr:colOff>
          <xdr:row>57</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95250</xdr:rowOff>
        </xdr:from>
        <xdr:to>
          <xdr:col>5</xdr:col>
          <xdr:colOff>19050</xdr:colOff>
          <xdr:row>58</xdr:row>
          <xdr:rowOff>285750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95250</xdr:rowOff>
        </xdr:from>
        <xdr:to>
          <xdr:col>5</xdr:col>
          <xdr:colOff>19050</xdr:colOff>
          <xdr:row>59</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34</xdr:row>
          <xdr:rowOff>104775</xdr:rowOff>
        </xdr:from>
        <xdr:to>
          <xdr:col>11</xdr:col>
          <xdr:colOff>133350</xdr:colOff>
          <xdr:row>35</xdr:row>
          <xdr:rowOff>190500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34</xdr:row>
          <xdr:rowOff>95250</xdr:rowOff>
        </xdr:from>
        <xdr:to>
          <xdr:col>20</xdr:col>
          <xdr:colOff>123825</xdr:colOff>
          <xdr:row>35</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85725</xdr:rowOff>
        </xdr:from>
        <xdr:to>
          <xdr:col>3</xdr:col>
          <xdr:colOff>9525</xdr:colOff>
          <xdr:row>58</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85725</xdr:rowOff>
        </xdr:from>
        <xdr:to>
          <xdr:col>3</xdr:col>
          <xdr:colOff>9525</xdr:colOff>
          <xdr:row>59</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85725</xdr:rowOff>
        </xdr:from>
        <xdr:to>
          <xdr:col>3</xdr:col>
          <xdr:colOff>9525</xdr:colOff>
          <xdr:row>60</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318</xdr:row>
          <xdr:rowOff>180975</xdr:rowOff>
        </xdr:from>
        <xdr:to>
          <xdr:col>9</xdr:col>
          <xdr:colOff>200025</xdr:colOff>
          <xdr:row>320</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296</xdr:row>
          <xdr:rowOff>76200</xdr:rowOff>
        </xdr:from>
        <xdr:to>
          <xdr:col>9</xdr:col>
          <xdr:colOff>152400</xdr:colOff>
          <xdr:row>297</xdr:row>
          <xdr:rowOff>104775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85725</xdr:rowOff>
        </xdr:from>
        <xdr:to>
          <xdr:col>3</xdr:col>
          <xdr:colOff>9525</xdr:colOff>
          <xdr:row>61</xdr:row>
          <xdr:rowOff>228600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85725</xdr:rowOff>
        </xdr:from>
        <xdr:to>
          <xdr:col>3</xdr:col>
          <xdr:colOff>9525</xdr:colOff>
          <xdr:row>62</xdr:row>
          <xdr:rowOff>228600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85725</xdr:rowOff>
        </xdr:from>
        <xdr:to>
          <xdr:col>3</xdr:col>
          <xdr:colOff>9525</xdr:colOff>
          <xdr:row>57</xdr:row>
          <xdr:rowOff>228600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406</xdr:row>
          <xdr:rowOff>76200</xdr:rowOff>
        </xdr:from>
        <xdr:to>
          <xdr:col>26</xdr:col>
          <xdr:colOff>9525</xdr:colOff>
          <xdr:row>407</xdr:row>
          <xdr:rowOff>57150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Naturschutzbehörde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409</xdr:row>
          <xdr:rowOff>161925</xdr:rowOff>
        </xdr:from>
        <xdr:to>
          <xdr:col>26</xdr:col>
          <xdr:colOff>0</xdr:colOff>
          <xdr:row>411</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Wasserbehörde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411</xdr:row>
          <xdr:rowOff>142875</xdr:rowOff>
        </xdr:from>
        <xdr:to>
          <xdr:col>25</xdr:col>
          <xdr:colOff>209550</xdr:colOff>
          <xdr:row>413</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Landwirtschaftsamt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415</xdr:row>
          <xdr:rowOff>133350</xdr:rowOff>
        </xdr:from>
        <xdr:to>
          <xdr:col>26</xdr:col>
          <xdr:colOff>0</xdr:colOff>
          <xdr:row>416</xdr:row>
          <xdr:rowOff>180975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407</xdr:row>
          <xdr:rowOff>152400</xdr:rowOff>
        </xdr:from>
        <xdr:to>
          <xdr:col>26</xdr:col>
          <xdr:colOff>0</xdr:colOff>
          <xdr:row>409</xdr:row>
          <xdr:rowOff>19050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Bergamt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413</xdr:row>
          <xdr:rowOff>152400</xdr:rowOff>
        </xdr:from>
        <xdr:to>
          <xdr:col>25</xdr:col>
          <xdr:colOff>209550</xdr:colOff>
          <xdr:row>415</xdr:row>
          <xdr:rowOff>9525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Forstamt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423</xdr:row>
          <xdr:rowOff>0</xdr:rowOff>
        </xdr:from>
        <xdr:to>
          <xdr:col>8</xdr:col>
          <xdr:colOff>123825</xdr:colOff>
          <xdr:row>424</xdr:row>
          <xdr:rowOff>47625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zustimmen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423</xdr:row>
          <xdr:rowOff>0</xdr:rowOff>
        </xdr:from>
        <xdr:to>
          <xdr:col>16</xdr:col>
          <xdr:colOff>200025</xdr:colOff>
          <xdr:row>424</xdr:row>
          <xdr:rowOff>57150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nicht zustimmen, weil: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423</xdr:row>
          <xdr:rowOff>0</xdr:rowOff>
        </xdr:from>
        <xdr:to>
          <xdr:col>25</xdr:col>
          <xdr:colOff>209550</xdr:colOff>
          <xdr:row>424</xdr:row>
          <xdr:rowOff>57150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unter folgenden Auflagen zustimmen: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334</xdr:row>
          <xdr:rowOff>95250</xdr:rowOff>
        </xdr:from>
        <xdr:to>
          <xdr:col>1</xdr:col>
          <xdr:colOff>133350</xdr:colOff>
          <xdr:row>335</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XFC16970"/>
  <sheetViews>
    <sheetView showGridLines="0" showRuler="0" showWhiteSpace="0" view="pageBreakPreview" zoomScale="85" zoomScaleNormal="145" zoomScaleSheetLayoutView="85" workbookViewId="0">
      <selection activeCell="B1" sqref="B1:AE1048576"/>
    </sheetView>
  </sheetViews>
  <sheetFormatPr baseColWidth="10" defaultColWidth="0" defaultRowHeight="12.75" zeroHeight="1" x14ac:dyDescent="0.2"/>
  <cols>
    <col min="1" max="1" width="49.140625" style="2" customWidth="1"/>
    <col min="2" max="19" width="3" style="2" customWidth="1"/>
    <col min="20" max="20" width="3.7109375" style="2" customWidth="1"/>
    <col min="21" max="21" width="2.85546875" style="2" customWidth="1"/>
    <col min="22" max="24" width="3" style="2" customWidth="1"/>
    <col min="25" max="25" width="4.85546875" style="2" customWidth="1"/>
    <col min="26" max="26" width="2.5703125" style="2" customWidth="1"/>
    <col min="27" max="28" width="3" style="2" customWidth="1"/>
    <col min="29" max="29" width="3.85546875" style="2" customWidth="1"/>
    <col min="30" max="30" width="2.28515625" style="2" customWidth="1"/>
    <col min="31" max="31" width="1.140625" style="2" customWidth="1"/>
    <col min="32" max="105" width="11.42578125" style="2" hidden="1"/>
    <col min="106" max="106" width="3" style="2" hidden="1"/>
    <col min="107" max="16383" width="11.42578125" style="2" hidden="1"/>
    <col min="16384" max="16384" width="4.28515625" style="2" hidden="1"/>
  </cols>
  <sheetData>
    <row r="1" spans="1:29" x14ac:dyDescent="0.2">
      <c r="A1" s="48"/>
    </row>
    <row r="2" spans="1:29" x14ac:dyDescent="0.2">
      <c r="A2" s="48"/>
    </row>
    <row r="3" spans="1:29" ht="15.75" customHeight="1" x14ac:dyDescent="0.2">
      <c r="A3" s="48"/>
      <c r="R3" s="3" t="s">
        <v>1</v>
      </c>
    </row>
    <row r="4" spans="1:29" x14ac:dyDescent="0.2">
      <c r="A4" s="48"/>
      <c r="R4" s="4" t="s">
        <v>2</v>
      </c>
    </row>
    <row r="5" spans="1:29" x14ac:dyDescent="0.2">
      <c r="A5" s="48"/>
      <c r="R5" s="4"/>
    </row>
    <row r="6" spans="1:29" x14ac:dyDescent="0.2">
      <c r="A6" s="48"/>
      <c r="R6" s="4"/>
    </row>
    <row r="7" spans="1:29" x14ac:dyDescent="0.2">
      <c r="A7" s="48"/>
      <c r="B7" s="4" t="s">
        <v>4</v>
      </c>
      <c r="R7" s="4"/>
    </row>
    <row r="8" spans="1:29" x14ac:dyDescent="0.2">
      <c r="A8" s="48"/>
      <c r="B8" s="4" t="s">
        <v>5</v>
      </c>
      <c r="R8" s="4"/>
    </row>
    <row r="9" spans="1:29" x14ac:dyDescent="0.2">
      <c r="A9" s="48"/>
      <c r="B9" s="4"/>
      <c r="R9" s="4"/>
    </row>
    <row r="10" spans="1:29" x14ac:dyDescent="0.2">
      <c r="A10" s="48"/>
      <c r="B10" s="4" t="s">
        <v>6</v>
      </c>
      <c r="R10" s="4" t="s">
        <v>3</v>
      </c>
    </row>
    <row r="11" spans="1:29" x14ac:dyDescent="0.2">
      <c r="A11" s="48"/>
      <c r="R11" s="4"/>
    </row>
    <row r="12" spans="1:29" x14ac:dyDescent="0.2">
      <c r="A12" s="48"/>
      <c r="R12" s="4"/>
    </row>
    <row r="13" spans="1:29" x14ac:dyDescent="0.2">
      <c r="A13" s="48"/>
      <c r="R13" s="4"/>
    </row>
    <row r="14" spans="1:29" x14ac:dyDescent="0.2">
      <c r="A14" s="48"/>
      <c r="C14" s="361" t="s">
        <v>69</v>
      </c>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row>
    <row r="15" spans="1:29" x14ac:dyDescent="0.2">
      <c r="A15" s="48"/>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row>
    <row r="16" spans="1:29" x14ac:dyDescent="0.2">
      <c r="A16" s="48"/>
    </row>
    <row r="17" spans="1:30" ht="25.5" customHeight="1" x14ac:dyDescent="0.2">
      <c r="A17" s="48"/>
      <c r="C17" s="324" t="s">
        <v>0</v>
      </c>
      <c r="D17" s="324"/>
      <c r="E17" s="324"/>
      <c r="F17" s="324"/>
      <c r="G17" s="324"/>
      <c r="H17" s="324"/>
      <c r="I17" s="324"/>
      <c r="J17" s="324"/>
      <c r="K17" s="365"/>
      <c r="L17" s="366"/>
      <c r="M17" s="366"/>
      <c r="N17" s="366"/>
      <c r="O17" s="366"/>
      <c r="P17" s="366"/>
      <c r="Q17" s="366"/>
      <c r="R17" s="366"/>
      <c r="S17" s="366"/>
      <c r="T17" s="366"/>
      <c r="U17" s="366"/>
      <c r="V17" s="366"/>
      <c r="W17" s="366"/>
      <c r="X17" s="366"/>
      <c r="Y17" s="366"/>
      <c r="Z17" s="366"/>
      <c r="AA17" s="366"/>
      <c r="AB17" s="366"/>
      <c r="AC17" s="366"/>
      <c r="AD17" s="367"/>
    </row>
    <row r="18" spans="1:30" ht="25.5" customHeight="1" x14ac:dyDescent="0.2">
      <c r="A18" s="48"/>
      <c r="C18" s="324"/>
      <c r="D18" s="324"/>
      <c r="E18" s="324"/>
      <c r="F18" s="324"/>
      <c r="G18" s="324"/>
      <c r="H18" s="324"/>
      <c r="I18" s="324"/>
      <c r="J18" s="324"/>
      <c r="K18" s="368"/>
      <c r="L18" s="369"/>
      <c r="M18" s="369"/>
      <c r="N18" s="369"/>
      <c r="O18" s="369"/>
      <c r="P18" s="369"/>
      <c r="Q18" s="369"/>
      <c r="R18" s="369"/>
      <c r="S18" s="369"/>
      <c r="T18" s="369"/>
      <c r="U18" s="369"/>
      <c r="V18" s="369"/>
      <c r="W18" s="369"/>
      <c r="X18" s="369"/>
      <c r="Y18" s="369"/>
      <c r="Z18" s="369"/>
      <c r="AA18" s="369"/>
      <c r="AB18" s="369"/>
      <c r="AC18" s="369"/>
      <c r="AD18" s="370"/>
    </row>
    <row r="19" spans="1:30" ht="25.5" customHeight="1" x14ac:dyDescent="0.2">
      <c r="A19" s="48"/>
      <c r="C19" s="324"/>
      <c r="D19" s="324"/>
      <c r="E19" s="324"/>
      <c r="F19" s="324"/>
      <c r="G19" s="324"/>
      <c r="H19" s="324"/>
      <c r="I19" s="324"/>
      <c r="J19" s="324"/>
      <c r="K19" s="368"/>
      <c r="L19" s="369"/>
      <c r="M19" s="369"/>
      <c r="N19" s="369"/>
      <c r="O19" s="369"/>
      <c r="P19" s="369"/>
      <c r="Q19" s="369"/>
      <c r="R19" s="369"/>
      <c r="S19" s="369"/>
      <c r="T19" s="369"/>
      <c r="U19" s="369"/>
      <c r="V19" s="369"/>
      <c r="W19" s="369"/>
      <c r="X19" s="369"/>
      <c r="Y19" s="369"/>
      <c r="Z19" s="369"/>
      <c r="AA19" s="369"/>
      <c r="AB19" s="369"/>
      <c r="AC19" s="369"/>
      <c r="AD19" s="370"/>
    </row>
    <row r="20" spans="1:30" ht="25.5" customHeight="1" x14ac:dyDescent="0.2">
      <c r="A20" s="48"/>
      <c r="C20" s="324"/>
      <c r="D20" s="324"/>
      <c r="E20" s="324"/>
      <c r="F20" s="324"/>
      <c r="G20" s="324"/>
      <c r="H20" s="324"/>
      <c r="I20" s="324"/>
      <c r="J20" s="324"/>
      <c r="K20" s="371"/>
      <c r="L20" s="372"/>
      <c r="M20" s="372"/>
      <c r="N20" s="372"/>
      <c r="O20" s="372"/>
      <c r="P20" s="372"/>
      <c r="Q20" s="372"/>
      <c r="R20" s="372"/>
      <c r="S20" s="372"/>
      <c r="T20" s="372"/>
      <c r="U20" s="372"/>
      <c r="V20" s="372"/>
      <c r="W20" s="372"/>
      <c r="X20" s="372"/>
      <c r="Y20" s="372"/>
      <c r="Z20" s="372"/>
      <c r="AA20" s="372"/>
      <c r="AB20" s="372"/>
      <c r="AC20" s="372"/>
      <c r="AD20" s="373"/>
    </row>
    <row r="21" spans="1:30" x14ac:dyDescent="0.2">
      <c r="A21" s="48"/>
      <c r="C21" s="5"/>
      <c r="K21" s="39"/>
      <c r="L21" s="39"/>
      <c r="M21" s="39"/>
      <c r="N21" s="39"/>
      <c r="O21" s="39"/>
      <c r="P21" s="39"/>
      <c r="Q21" s="39"/>
      <c r="R21" s="39"/>
      <c r="S21" s="39"/>
      <c r="T21" s="39"/>
      <c r="U21" s="39"/>
      <c r="V21" s="39"/>
      <c r="W21" s="39"/>
      <c r="X21" s="39"/>
      <c r="Y21" s="39"/>
      <c r="Z21" s="39"/>
      <c r="AA21" s="39"/>
      <c r="AB21" s="39"/>
      <c r="AC21" s="39"/>
      <c r="AD21" s="39"/>
    </row>
    <row r="22" spans="1:30" ht="21.75" customHeight="1" x14ac:dyDescent="0.2">
      <c r="A22" s="48"/>
      <c r="C22" s="6" t="s">
        <v>60</v>
      </c>
      <c r="K22" s="39"/>
      <c r="L22" s="39"/>
      <c r="M22" s="39"/>
      <c r="N22" s="39"/>
      <c r="O22" s="39"/>
      <c r="P22" s="39"/>
      <c r="Q22" s="39"/>
      <c r="R22" s="39"/>
      <c r="S22" s="39"/>
      <c r="T22" s="39"/>
      <c r="U22" s="39"/>
      <c r="V22" s="39"/>
      <c r="W22" s="39"/>
      <c r="X22" s="39"/>
      <c r="Y22" s="39"/>
      <c r="Z22" s="39"/>
      <c r="AA22" s="39"/>
      <c r="AB22" s="39"/>
      <c r="AC22" s="39"/>
      <c r="AD22" s="39"/>
    </row>
    <row r="23" spans="1:30" x14ac:dyDescent="0.2">
      <c r="A23" s="48"/>
      <c r="C23" s="362" t="s">
        <v>151</v>
      </c>
      <c r="D23" s="362"/>
      <c r="E23" s="362"/>
      <c r="F23" s="362"/>
      <c r="G23" s="362"/>
      <c r="H23" s="362"/>
      <c r="I23" s="362"/>
      <c r="J23" s="362"/>
      <c r="K23" s="363"/>
      <c r="L23" s="363"/>
      <c r="M23" s="363"/>
      <c r="N23" s="363"/>
      <c r="O23" s="363"/>
      <c r="P23" s="363"/>
      <c r="Q23" s="363"/>
      <c r="R23" s="363"/>
      <c r="S23" s="363"/>
      <c r="T23" s="363"/>
      <c r="U23" s="363"/>
      <c r="V23" s="363"/>
      <c r="W23" s="363"/>
      <c r="X23" s="363"/>
      <c r="Y23" s="363"/>
      <c r="Z23" s="363"/>
      <c r="AA23" s="363"/>
      <c r="AB23" s="363"/>
      <c r="AC23" s="363"/>
      <c r="AD23" s="363"/>
    </row>
    <row r="24" spans="1:30" x14ac:dyDescent="0.2">
      <c r="A24" s="48"/>
      <c r="C24" s="362"/>
      <c r="D24" s="362"/>
      <c r="E24" s="362"/>
      <c r="F24" s="362"/>
      <c r="G24" s="362"/>
      <c r="H24" s="362"/>
      <c r="I24" s="362"/>
      <c r="J24" s="362"/>
      <c r="K24" s="363"/>
      <c r="L24" s="363"/>
      <c r="M24" s="363"/>
      <c r="N24" s="363"/>
      <c r="O24" s="363"/>
      <c r="P24" s="363"/>
      <c r="Q24" s="363"/>
      <c r="R24" s="363"/>
      <c r="S24" s="363"/>
      <c r="T24" s="363"/>
      <c r="U24" s="363"/>
      <c r="V24" s="363"/>
      <c r="W24" s="363"/>
      <c r="X24" s="363"/>
      <c r="Y24" s="363"/>
      <c r="Z24" s="363"/>
      <c r="AA24" s="363"/>
      <c r="AB24" s="363"/>
      <c r="AC24" s="363"/>
      <c r="AD24" s="363"/>
    </row>
    <row r="25" spans="1:30" x14ac:dyDescent="0.2">
      <c r="A25" s="48"/>
      <c r="C25" s="362"/>
      <c r="D25" s="362"/>
      <c r="E25" s="362"/>
      <c r="F25" s="362"/>
      <c r="G25" s="362"/>
      <c r="H25" s="362"/>
      <c r="I25" s="362"/>
      <c r="J25" s="362"/>
      <c r="K25" s="363"/>
      <c r="L25" s="363"/>
      <c r="M25" s="363"/>
      <c r="N25" s="363"/>
      <c r="O25" s="363"/>
      <c r="P25" s="363"/>
      <c r="Q25" s="363"/>
      <c r="R25" s="363"/>
      <c r="S25" s="363"/>
      <c r="T25" s="363"/>
      <c r="U25" s="363"/>
      <c r="V25" s="363"/>
      <c r="W25" s="363"/>
      <c r="X25" s="363"/>
      <c r="Y25" s="363"/>
      <c r="Z25" s="363"/>
      <c r="AA25" s="363"/>
      <c r="AB25" s="363"/>
      <c r="AC25" s="363"/>
      <c r="AD25" s="363"/>
    </row>
    <row r="26" spans="1:30" x14ac:dyDescent="0.2">
      <c r="A26" s="48"/>
      <c r="C26" s="332" t="s">
        <v>140</v>
      </c>
      <c r="D26" s="332"/>
      <c r="E26" s="332"/>
      <c r="F26" s="332"/>
      <c r="G26" s="332"/>
      <c r="H26" s="332"/>
      <c r="I26" s="332"/>
      <c r="J26" s="332"/>
      <c r="K26" s="364"/>
      <c r="L26" s="364"/>
      <c r="M26" s="364"/>
      <c r="N26" s="364"/>
      <c r="O26" s="364"/>
      <c r="P26" s="364"/>
      <c r="Q26" s="364"/>
      <c r="R26" s="364"/>
      <c r="S26" s="364"/>
      <c r="T26" s="364"/>
      <c r="U26" s="364"/>
      <c r="V26" s="364"/>
      <c r="W26" s="364"/>
      <c r="X26" s="364"/>
      <c r="Y26" s="364"/>
      <c r="Z26" s="364"/>
      <c r="AA26" s="364"/>
      <c r="AB26" s="364"/>
      <c r="AC26" s="364"/>
      <c r="AD26" s="364"/>
    </row>
    <row r="27" spans="1:30" x14ac:dyDescent="0.2">
      <c r="A27" s="48"/>
      <c r="C27" s="332"/>
      <c r="D27" s="332"/>
      <c r="E27" s="332"/>
      <c r="F27" s="332"/>
      <c r="G27" s="332"/>
      <c r="H27" s="332"/>
      <c r="I27" s="332"/>
      <c r="J27" s="332"/>
      <c r="K27" s="364"/>
      <c r="L27" s="364"/>
      <c r="M27" s="364"/>
      <c r="N27" s="364"/>
      <c r="O27" s="364"/>
      <c r="P27" s="364"/>
      <c r="Q27" s="364"/>
      <c r="R27" s="364"/>
      <c r="S27" s="364"/>
      <c r="T27" s="364"/>
      <c r="U27" s="364"/>
      <c r="V27" s="364"/>
      <c r="W27" s="364"/>
      <c r="X27" s="364"/>
      <c r="Y27" s="364"/>
      <c r="Z27" s="364"/>
      <c r="AA27" s="364"/>
      <c r="AB27" s="364"/>
      <c r="AC27" s="364"/>
      <c r="AD27" s="364"/>
    </row>
    <row r="28" spans="1:30" ht="15" customHeight="1" x14ac:dyDescent="0.2">
      <c r="A28" s="48"/>
      <c r="C28" s="340" t="s">
        <v>141</v>
      </c>
      <c r="D28" s="341"/>
      <c r="E28" s="341"/>
      <c r="F28" s="341"/>
      <c r="G28" s="341"/>
      <c r="H28" s="341"/>
      <c r="I28" s="341"/>
      <c r="J28" s="342"/>
      <c r="K28" s="346"/>
      <c r="L28" s="347"/>
      <c r="M28" s="347"/>
      <c r="N28" s="347"/>
      <c r="O28" s="347"/>
      <c r="P28" s="347"/>
      <c r="Q28" s="347"/>
      <c r="R28" s="347"/>
      <c r="S28" s="347"/>
      <c r="T28" s="347"/>
      <c r="U28" s="347"/>
      <c r="V28" s="347"/>
      <c r="W28" s="347"/>
      <c r="X28" s="347"/>
      <c r="Y28" s="347"/>
      <c r="Z28" s="347"/>
      <c r="AA28" s="347"/>
      <c r="AB28" s="347"/>
      <c r="AC28" s="347"/>
      <c r="AD28" s="348"/>
    </row>
    <row r="29" spans="1:30" x14ac:dyDescent="0.2">
      <c r="A29" s="48"/>
      <c r="C29" s="343"/>
      <c r="D29" s="344"/>
      <c r="E29" s="344"/>
      <c r="F29" s="344"/>
      <c r="G29" s="344"/>
      <c r="H29" s="344"/>
      <c r="I29" s="344"/>
      <c r="J29" s="345"/>
      <c r="K29" s="349"/>
      <c r="L29" s="350"/>
      <c r="M29" s="350"/>
      <c r="N29" s="350"/>
      <c r="O29" s="350"/>
      <c r="P29" s="350"/>
      <c r="Q29" s="350"/>
      <c r="R29" s="350"/>
      <c r="S29" s="350"/>
      <c r="T29" s="350"/>
      <c r="U29" s="350"/>
      <c r="V29" s="350"/>
      <c r="W29" s="350"/>
      <c r="X29" s="350"/>
      <c r="Y29" s="350"/>
      <c r="Z29" s="350"/>
      <c r="AA29" s="350"/>
      <c r="AB29" s="350"/>
      <c r="AC29" s="350"/>
      <c r="AD29" s="351"/>
    </row>
    <row r="30" spans="1:30" x14ac:dyDescent="0.2">
      <c r="A30" s="48"/>
      <c r="C30" s="340" t="s">
        <v>141</v>
      </c>
      <c r="D30" s="341"/>
      <c r="E30" s="341"/>
      <c r="F30" s="341"/>
      <c r="G30" s="341"/>
      <c r="H30" s="341"/>
      <c r="I30" s="341"/>
      <c r="J30" s="342"/>
      <c r="K30" s="346"/>
      <c r="L30" s="347"/>
      <c r="M30" s="347"/>
      <c r="N30" s="347"/>
      <c r="O30" s="347"/>
      <c r="P30" s="347"/>
      <c r="Q30" s="347"/>
      <c r="R30" s="347"/>
      <c r="S30" s="347"/>
      <c r="T30" s="347"/>
      <c r="U30" s="347"/>
      <c r="V30" s="347"/>
      <c r="W30" s="347"/>
      <c r="X30" s="347"/>
      <c r="Y30" s="347"/>
      <c r="Z30" s="347"/>
      <c r="AA30" s="347"/>
      <c r="AB30" s="347"/>
      <c r="AC30" s="347"/>
      <c r="AD30" s="348"/>
    </row>
    <row r="31" spans="1:30" x14ac:dyDescent="0.2">
      <c r="A31" s="48"/>
      <c r="C31" s="343"/>
      <c r="D31" s="344"/>
      <c r="E31" s="344"/>
      <c r="F31" s="344"/>
      <c r="G31" s="344"/>
      <c r="H31" s="344"/>
      <c r="I31" s="344"/>
      <c r="J31" s="345"/>
      <c r="K31" s="349"/>
      <c r="L31" s="350"/>
      <c r="M31" s="350"/>
      <c r="N31" s="350"/>
      <c r="O31" s="350"/>
      <c r="P31" s="350"/>
      <c r="Q31" s="350"/>
      <c r="R31" s="350"/>
      <c r="S31" s="350"/>
      <c r="T31" s="350"/>
      <c r="U31" s="350"/>
      <c r="V31" s="350"/>
      <c r="W31" s="350"/>
      <c r="X31" s="350"/>
      <c r="Y31" s="350"/>
      <c r="Z31" s="350"/>
      <c r="AA31" s="350"/>
      <c r="AB31" s="350"/>
      <c r="AC31" s="350"/>
      <c r="AD31" s="351"/>
    </row>
    <row r="32" spans="1:30" x14ac:dyDescent="0.2">
      <c r="A32" s="48"/>
      <c r="C32" s="332" t="s">
        <v>174</v>
      </c>
      <c r="D32" s="332"/>
      <c r="E32" s="332"/>
      <c r="F32" s="332"/>
      <c r="G32" s="332"/>
      <c r="H32" s="332"/>
      <c r="I32" s="332"/>
      <c r="J32" s="332"/>
      <c r="K32" s="380"/>
      <c r="L32" s="381"/>
      <c r="M32" s="381"/>
      <c r="N32" s="381"/>
      <c r="O32" s="381"/>
      <c r="P32" s="381"/>
      <c r="Q32" s="381"/>
      <c r="R32" s="381"/>
      <c r="S32" s="381"/>
      <c r="T32" s="381"/>
      <c r="U32" s="380"/>
      <c r="V32" s="381"/>
      <c r="W32" s="381"/>
      <c r="X32" s="381"/>
      <c r="Y32" s="381"/>
      <c r="Z32" s="381"/>
      <c r="AA32" s="381"/>
      <c r="AB32" s="381"/>
      <c r="AC32" s="381"/>
      <c r="AD32" s="384"/>
    </row>
    <row r="33" spans="1:30" x14ac:dyDescent="0.2">
      <c r="A33" s="48"/>
      <c r="C33" s="332"/>
      <c r="D33" s="332"/>
      <c r="E33" s="332"/>
      <c r="F33" s="332"/>
      <c r="G33" s="332"/>
      <c r="H33" s="332"/>
      <c r="I33" s="332"/>
      <c r="J33" s="332"/>
      <c r="K33" s="382"/>
      <c r="L33" s="383"/>
      <c r="M33" s="383"/>
      <c r="N33" s="383"/>
      <c r="O33" s="383"/>
      <c r="P33" s="383"/>
      <c r="Q33" s="383"/>
      <c r="R33" s="383"/>
      <c r="S33" s="383"/>
      <c r="T33" s="383"/>
      <c r="U33" s="382"/>
      <c r="V33" s="383"/>
      <c r="W33" s="383"/>
      <c r="X33" s="383"/>
      <c r="Y33" s="383"/>
      <c r="Z33" s="383"/>
      <c r="AA33" s="383"/>
      <c r="AB33" s="383"/>
      <c r="AC33" s="383"/>
      <c r="AD33" s="385"/>
    </row>
    <row r="34" spans="1:30" ht="15" customHeight="1" x14ac:dyDescent="0.2">
      <c r="A34" s="48"/>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1:30" s="8" customFormat="1" x14ac:dyDescent="0.2">
      <c r="A35" s="49"/>
      <c r="C35" s="358" t="s">
        <v>149</v>
      </c>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60"/>
    </row>
    <row r="36" spans="1:30" x14ac:dyDescent="0.2">
      <c r="A36" s="48"/>
      <c r="C36" s="332" t="s">
        <v>8</v>
      </c>
      <c r="D36" s="332"/>
      <c r="E36" s="332"/>
      <c r="F36" s="332"/>
      <c r="G36" s="332"/>
      <c r="H36" s="332"/>
      <c r="I36" s="332"/>
      <c r="J36" s="332"/>
      <c r="K36" s="346"/>
      <c r="L36" s="347"/>
      <c r="M36" s="347"/>
      <c r="N36" s="347"/>
      <c r="O36" s="347"/>
      <c r="P36" s="347"/>
      <c r="Q36" s="347"/>
      <c r="R36" s="347"/>
      <c r="S36" s="347"/>
      <c r="T36" s="347"/>
      <c r="U36" s="347"/>
      <c r="V36" s="347"/>
      <c r="W36" s="347"/>
      <c r="X36" s="347"/>
      <c r="Y36" s="347"/>
      <c r="Z36" s="347"/>
      <c r="AA36" s="347"/>
      <c r="AB36" s="347"/>
      <c r="AC36" s="347"/>
      <c r="AD36" s="348"/>
    </row>
    <row r="37" spans="1:30" ht="15" customHeight="1" x14ac:dyDescent="0.2">
      <c r="A37" s="48"/>
      <c r="C37" s="332"/>
      <c r="D37" s="332"/>
      <c r="E37" s="332"/>
      <c r="F37" s="332"/>
      <c r="G37" s="332"/>
      <c r="H37" s="332"/>
      <c r="I37" s="332"/>
      <c r="J37" s="332"/>
      <c r="K37" s="349"/>
      <c r="L37" s="350"/>
      <c r="M37" s="350"/>
      <c r="N37" s="350"/>
      <c r="O37" s="350"/>
      <c r="P37" s="350"/>
      <c r="Q37" s="350"/>
      <c r="R37" s="350"/>
      <c r="S37" s="350"/>
      <c r="T37" s="350"/>
      <c r="U37" s="350"/>
      <c r="V37" s="350"/>
      <c r="W37" s="350"/>
      <c r="X37" s="350"/>
      <c r="Y37" s="350"/>
      <c r="Z37" s="350"/>
      <c r="AA37" s="350"/>
      <c r="AB37" s="350"/>
      <c r="AC37" s="350"/>
      <c r="AD37" s="351"/>
    </row>
    <row r="38" spans="1:30" x14ac:dyDescent="0.2">
      <c r="A38" s="48"/>
      <c r="C38" s="340" t="s">
        <v>9</v>
      </c>
      <c r="D38" s="341"/>
      <c r="E38" s="341"/>
      <c r="F38" s="341"/>
      <c r="G38" s="341"/>
      <c r="H38" s="341"/>
      <c r="I38" s="341"/>
      <c r="J38" s="342"/>
      <c r="K38" s="352"/>
      <c r="L38" s="353"/>
      <c r="M38" s="353"/>
      <c r="N38" s="353"/>
      <c r="O38" s="354"/>
      <c r="P38" s="346"/>
      <c r="Q38" s="347"/>
      <c r="R38" s="347"/>
      <c r="S38" s="347"/>
      <c r="T38" s="347"/>
      <c r="U38" s="347"/>
      <c r="V38" s="347"/>
      <c r="W38" s="347"/>
      <c r="X38" s="347"/>
      <c r="Y38" s="347"/>
      <c r="Z38" s="347"/>
      <c r="AA38" s="347"/>
      <c r="AB38" s="347"/>
      <c r="AC38" s="347"/>
      <c r="AD38" s="348"/>
    </row>
    <row r="39" spans="1:30" x14ac:dyDescent="0.2">
      <c r="A39" s="48"/>
      <c r="C39" s="343"/>
      <c r="D39" s="344"/>
      <c r="E39" s="344"/>
      <c r="F39" s="344"/>
      <c r="G39" s="344"/>
      <c r="H39" s="344"/>
      <c r="I39" s="344"/>
      <c r="J39" s="345"/>
      <c r="K39" s="355"/>
      <c r="L39" s="356"/>
      <c r="M39" s="356"/>
      <c r="N39" s="356"/>
      <c r="O39" s="357"/>
      <c r="P39" s="349"/>
      <c r="Q39" s="350"/>
      <c r="R39" s="350"/>
      <c r="S39" s="350"/>
      <c r="T39" s="350"/>
      <c r="U39" s="350"/>
      <c r="V39" s="350"/>
      <c r="W39" s="350"/>
      <c r="X39" s="350"/>
      <c r="Y39" s="350"/>
      <c r="Z39" s="350"/>
      <c r="AA39" s="350"/>
      <c r="AB39" s="350"/>
      <c r="AC39" s="350"/>
      <c r="AD39" s="351"/>
    </row>
    <row r="40" spans="1:30" x14ac:dyDescent="0.2">
      <c r="A40" s="48"/>
    </row>
    <row r="41" spans="1:30" x14ac:dyDescent="0.2">
      <c r="A41" s="48"/>
      <c r="C41" s="358" t="s">
        <v>150</v>
      </c>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60"/>
    </row>
    <row r="42" spans="1:30" x14ac:dyDescent="0.2">
      <c r="A42" s="48"/>
      <c r="C42" s="332" t="s">
        <v>10</v>
      </c>
      <c r="D42" s="332"/>
      <c r="E42" s="332"/>
      <c r="F42" s="332"/>
      <c r="G42" s="332"/>
      <c r="H42" s="332"/>
      <c r="I42" s="332"/>
      <c r="J42" s="332"/>
      <c r="K42" s="333"/>
      <c r="L42" s="333"/>
      <c r="M42" s="333"/>
      <c r="N42" s="333"/>
      <c r="O42" s="333"/>
      <c r="P42" s="333"/>
      <c r="Q42" s="333"/>
      <c r="R42" s="333"/>
      <c r="S42" s="333"/>
      <c r="T42" s="333"/>
      <c r="U42" s="333"/>
      <c r="V42" s="333"/>
      <c r="W42" s="333"/>
      <c r="X42" s="333"/>
      <c r="Y42" s="333"/>
      <c r="Z42" s="333"/>
      <c r="AA42" s="333"/>
      <c r="AB42" s="333"/>
      <c r="AC42" s="333"/>
      <c r="AD42" s="333"/>
    </row>
    <row r="43" spans="1:30" x14ac:dyDescent="0.2">
      <c r="A43" s="48"/>
      <c r="C43" s="332"/>
      <c r="D43" s="332"/>
      <c r="E43" s="332"/>
      <c r="F43" s="332"/>
      <c r="G43" s="332"/>
      <c r="H43" s="332"/>
      <c r="I43" s="332"/>
      <c r="J43" s="332"/>
      <c r="K43" s="333"/>
      <c r="L43" s="333"/>
      <c r="M43" s="333"/>
      <c r="N43" s="333"/>
      <c r="O43" s="333"/>
      <c r="P43" s="333"/>
      <c r="Q43" s="333"/>
      <c r="R43" s="333"/>
      <c r="S43" s="333"/>
      <c r="T43" s="333"/>
      <c r="U43" s="333"/>
      <c r="V43" s="333"/>
      <c r="W43" s="333"/>
      <c r="X43" s="333"/>
      <c r="Y43" s="333"/>
      <c r="Z43" s="333"/>
      <c r="AA43" s="333"/>
      <c r="AB43" s="333"/>
      <c r="AC43" s="333"/>
      <c r="AD43" s="333"/>
    </row>
    <row r="44" spans="1:30" x14ac:dyDescent="0.2">
      <c r="A44" s="48"/>
      <c r="C44" s="332"/>
      <c r="D44" s="332"/>
      <c r="E44" s="332"/>
      <c r="F44" s="332"/>
      <c r="G44" s="332"/>
      <c r="H44" s="332"/>
      <c r="I44" s="332"/>
      <c r="J44" s="332"/>
      <c r="K44" s="333"/>
      <c r="L44" s="333"/>
      <c r="M44" s="333"/>
      <c r="N44" s="333"/>
      <c r="O44" s="333"/>
      <c r="P44" s="333"/>
      <c r="Q44" s="333"/>
      <c r="R44" s="333"/>
      <c r="S44" s="333"/>
      <c r="T44" s="333"/>
      <c r="U44" s="333"/>
      <c r="V44" s="333"/>
      <c r="W44" s="333"/>
      <c r="X44" s="333"/>
      <c r="Y44" s="333"/>
      <c r="Z44" s="333"/>
      <c r="AA44" s="333"/>
      <c r="AB44" s="333"/>
      <c r="AC44" s="333"/>
      <c r="AD44" s="333"/>
    </row>
    <row r="45" spans="1:30" ht="19.5" customHeight="1" x14ac:dyDescent="0.2">
      <c r="A45" s="48"/>
      <c r="C45" s="332" t="s">
        <v>11</v>
      </c>
      <c r="D45" s="332"/>
      <c r="E45" s="332"/>
      <c r="F45" s="332"/>
      <c r="G45" s="332"/>
      <c r="H45" s="332"/>
      <c r="I45" s="332"/>
      <c r="J45" s="332"/>
      <c r="K45" s="333"/>
      <c r="L45" s="333"/>
      <c r="M45" s="333"/>
      <c r="N45" s="333"/>
      <c r="O45" s="333"/>
      <c r="P45" s="333"/>
      <c r="Q45" s="333"/>
      <c r="R45" s="333"/>
      <c r="S45" s="333"/>
      <c r="T45" s="334"/>
      <c r="U45" s="334"/>
      <c r="V45" s="334"/>
      <c r="W45" s="334"/>
      <c r="X45" s="334"/>
      <c r="Y45" s="334"/>
      <c r="Z45" s="334"/>
      <c r="AA45" s="334"/>
      <c r="AB45" s="334"/>
      <c r="AC45" s="334"/>
      <c r="AD45" s="335"/>
    </row>
    <row r="46" spans="1:30" x14ac:dyDescent="0.2">
      <c r="A46" s="48"/>
      <c r="C46" s="332" t="s">
        <v>10</v>
      </c>
      <c r="D46" s="332"/>
      <c r="E46" s="332"/>
      <c r="F46" s="332"/>
      <c r="G46" s="332"/>
      <c r="H46" s="332"/>
      <c r="I46" s="332"/>
      <c r="J46" s="332"/>
      <c r="K46" s="333"/>
      <c r="L46" s="333"/>
      <c r="M46" s="333"/>
      <c r="N46" s="333"/>
      <c r="O46" s="333"/>
      <c r="P46" s="333"/>
      <c r="Q46" s="333"/>
      <c r="R46" s="333"/>
      <c r="S46" s="333"/>
      <c r="T46" s="333"/>
      <c r="U46" s="333"/>
      <c r="V46" s="333"/>
      <c r="W46" s="333"/>
      <c r="X46" s="333"/>
      <c r="Y46" s="333"/>
      <c r="Z46" s="333"/>
      <c r="AA46" s="333"/>
      <c r="AB46" s="333"/>
      <c r="AC46" s="333"/>
      <c r="AD46" s="333"/>
    </row>
    <row r="47" spans="1:30" x14ac:dyDescent="0.2">
      <c r="A47" s="48"/>
      <c r="C47" s="332"/>
      <c r="D47" s="332"/>
      <c r="E47" s="332"/>
      <c r="F47" s="332"/>
      <c r="G47" s="332"/>
      <c r="H47" s="332"/>
      <c r="I47" s="332"/>
      <c r="J47" s="332"/>
      <c r="K47" s="333"/>
      <c r="L47" s="333"/>
      <c r="M47" s="333"/>
      <c r="N47" s="333"/>
      <c r="O47" s="333"/>
      <c r="P47" s="333"/>
      <c r="Q47" s="333"/>
      <c r="R47" s="333"/>
      <c r="S47" s="333"/>
      <c r="T47" s="333"/>
      <c r="U47" s="333"/>
      <c r="V47" s="333"/>
      <c r="W47" s="333"/>
      <c r="X47" s="333"/>
      <c r="Y47" s="333"/>
      <c r="Z47" s="333"/>
      <c r="AA47" s="333"/>
      <c r="AB47" s="333"/>
      <c r="AC47" s="333"/>
      <c r="AD47" s="333"/>
    </row>
    <row r="48" spans="1:30" x14ac:dyDescent="0.2">
      <c r="A48" s="48"/>
      <c r="C48" s="332"/>
      <c r="D48" s="332"/>
      <c r="E48" s="332"/>
      <c r="F48" s="332"/>
      <c r="G48" s="332"/>
      <c r="H48" s="332"/>
      <c r="I48" s="332"/>
      <c r="J48" s="332"/>
      <c r="K48" s="333"/>
      <c r="L48" s="333"/>
      <c r="M48" s="333"/>
      <c r="N48" s="333"/>
      <c r="O48" s="333"/>
      <c r="P48" s="333"/>
      <c r="Q48" s="333"/>
      <c r="R48" s="333"/>
      <c r="S48" s="333"/>
      <c r="T48" s="333"/>
      <c r="U48" s="333"/>
      <c r="V48" s="333"/>
      <c r="W48" s="333"/>
      <c r="X48" s="333"/>
      <c r="Y48" s="333"/>
      <c r="Z48" s="333"/>
      <c r="AA48" s="333"/>
      <c r="AB48" s="333"/>
      <c r="AC48" s="333"/>
      <c r="AD48" s="333"/>
    </row>
    <row r="49" spans="1:30" ht="19.5" customHeight="1" x14ac:dyDescent="0.2">
      <c r="A49" s="48"/>
      <c r="C49" s="332" t="s">
        <v>11</v>
      </c>
      <c r="D49" s="332"/>
      <c r="E49" s="332"/>
      <c r="F49" s="332"/>
      <c r="G49" s="332"/>
      <c r="H49" s="332"/>
      <c r="I49" s="332"/>
      <c r="J49" s="332"/>
      <c r="K49" s="333"/>
      <c r="L49" s="333"/>
      <c r="M49" s="333"/>
      <c r="N49" s="333"/>
      <c r="O49" s="333"/>
      <c r="P49" s="333"/>
      <c r="Q49" s="333"/>
      <c r="R49" s="333"/>
      <c r="S49" s="333"/>
      <c r="T49" s="334"/>
      <c r="U49" s="334"/>
      <c r="V49" s="334"/>
      <c r="W49" s="334"/>
      <c r="X49" s="334"/>
      <c r="Y49" s="334"/>
      <c r="Z49" s="334"/>
      <c r="AA49" s="334"/>
      <c r="AB49" s="334"/>
      <c r="AC49" s="334"/>
      <c r="AD49" s="335"/>
    </row>
    <row r="50" spans="1:30" s="11" customFormat="1" x14ac:dyDescent="0.2">
      <c r="A50" s="48"/>
      <c r="C50" s="9"/>
      <c r="D50" s="9"/>
      <c r="E50" s="9"/>
      <c r="F50" s="9"/>
      <c r="G50" s="9"/>
      <c r="H50" s="9"/>
      <c r="I50" s="9"/>
      <c r="J50" s="9"/>
      <c r="K50" s="10"/>
      <c r="L50" s="10"/>
      <c r="M50" s="10"/>
      <c r="N50" s="10"/>
      <c r="O50" s="10"/>
      <c r="P50" s="10"/>
      <c r="Q50" s="10"/>
      <c r="R50" s="10"/>
      <c r="S50" s="10"/>
      <c r="T50" s="10"/>
      <c r="U50" s="10"/>
      <c r="V50" s="10"/>
      <c r="W50" s="10"/>
      <c r="X50" s="10"/>
      <c r="Y50" s="10"/>
      <c r="Z50" s="10"/>
      <c r="AA50" s="10"/>
      <c r="AB50" s="10"/>
      <c r="AC50" s="10"/>
      <c r="AD50" s="10"/>
    </row>
    <row r="51" spans="1:30" s="11" customFormat="1" ht="16.5" customHeight="1" x14ac:dyDescent="0.2">
      <c r="A51" s="48"/>
      <c r="C51" s="339" t="s">
        <v>142</v>
      </c>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row>
    <row r="52" spans="1:30" ht="15" customHeight="1" x14ac:dyDescent="0.2">
      <c r="A52" s="48"/>
    </row>
    <row r="53" spans="1:30" x14ac:dyDescent="0.2">
      <c r="A53" s="48"/>
    </row>
    <row r="54" spans="1:30" ht="53.25" customHeight="1" x14ac:dyDescent="0.2">
      <c r="A54" s="48"/>
      <c r="C54" s="6" t="s">
        <v>70</v>
      </c>
      <c r="K54" s="317">
        <f>K17</f>
        <v>0</v>
      </c>
      <c r="L54" s="318"/>
      <c r="M54" s="318"/>
      <c r="N54" s="318"/>
      <c r="O54" s="318"/>
      <c r="P54" s="318"/>
      <c r="Q54" s="318"/>
      <c r="R54" s="318"/>
      <c r="S54" s="318"/>
      <c r="T54" s="318"/>
      <c r="U54" s="318"/>
      <c r="V54" s="318"/>
      <c r="W54" s="318"/>
      <c r="X54" s="318"/>
      <c r="Y54" s="318"/>
      <c r="Z54" s="318"/>
      <c r="AA54" s="318"/>
      <c r="AB54" s="318"/>
      <c r="AC54" s="318"/>
      <c r="AD54" s="319"/>
    </row>
    <row r="55" spans="1:30" x14ac:dyDescent="0.2">
      <c r="A55" s="48"/>
      <c r="C55" s="5"/>
    </row>
    <row r="56" spans="1:30" x14ac:dyDescent="0.2">
      <c r="A56" s="48"/>
      <c r="C56" s="5" t="s">
        <v>68</v>
      </c>
    </row>
    <row r="57" spans="1:30" x14ac:dyDescent="0.2">
      <c r="A57" s="48"/>
      <c r="C57" s="12"/>
      <c r="E57" s="13" t="s">
        <v>12</v>
      </c>
    </row>
    <row r="58" spans="1:30" ht="27" customHeight="1" x14ac:dyDescent="0.2">
      <c r="A58" s="48"/>
      <c r="C58" s="12"/>
      <c r="E58" s="14"/>
      <c r="F58" s="4" t="s">
        <v>15</v>
      </c>
    </row>
    <row r="59" spans="1:30" ht="27" customHeight="1" x14ac:dyDescent="0.2">
      <c r="A59" s="48"/>
      <c r="E59" s="14"/>
      <c r="F59" s="4" t="s">
        <v>16</v>
      </c>
    </row>
    <row r="60" spans="1:30" ht="27" customHeight="1" x14ac:dyDescent="0.2">
      <c r="A60" s="48"/>
      <c r="E60" s="14"/>
      <c r="F60" s="4" t="s">
        <v>13</v>
      </c>
    </row>
    <row r="61" spans="1:30" ht="27" customHeight="1" x14ac:dyDescent="0.2">
      <c r="A61" s="48"/>
      <c r="E61" s="14"/>
      <c r="F61" s="4" t="s">
        <v>14</v>
      </c>
    </row>
    <row r="62" spans="1:30" x14ac:dyDescent="0.2">
      <c r="A62" s="48"/>
    </row>
    <row r="63" spans="1:30" ht="26.25" customHeight="1" x14ac:dyDescent="0.2">
      <c r="A63" s="48"/>
      <c r="C63" s="5" t="s">
        <v>71</v>
      </c>
      <c r="Q63" s="328"/>
      <c r="R63" s="329"/>
      <c r="S63" s="329"/>
      <c r="T63" s="329"/>
      <c r="U63" s="329"/>
      <c r="V63" s="329"/>
      <c r="W63" s="329"/>
      <c r="X63" s="329"/>
      <c r="Y63" s="329"/>
      <c r="Z63" s="329"/>
      <c r="AA63" s="329"/>
      <c r="AB63" s="329"/>
      <c r="AC63" s="330"/>
    </row>
    <row r="64" spans="1:30" ht="5.25" customHeight="1" x14ac:dyDescent="0.2">
      <c r="A64" s="48"/>
      <c r="Q64" s="39"/>
      <c r="R64" s="39"/>
      <c r="S64" s="39"/>
      <c r="T64" s="39"/>
      <c r="U64" s="39"/>
      <c r="V64" s="39"/>
      <c r="W64" s="39"/>
      <c r="X64" s="39"/>
      <c r="Y64" s="39"/>
      <c r="Z64" s="39"/>
      <c r="AA64" s="39"/>
      <c r="AB64" s="39"/>
      <c r="AC64" s="39"/>
    </row>
    <row r="65" spans="1:29" ht="24.75" customHeight="1" x14ac:dyDescent="0.2">
      <c r="A65" s="48"/>
      <c r="Q65" s="328"/>
      <c r="R65" s="329"/>
      <c r="S65" s="329"/>
      <c r="T65" s="329"/>
      <c r="U65" s="329"/>
      <c r="V65" s="329"/>
      <c r="W65" s="329"/>
      <c r="X65" s="329"/>
      <c r="Y65" s="329"/>
      <c r="Z65" s="329"/>
      <c r="AA65" s="329"/>
      <c r="AB65" s="329"/>
      <c r="AC65" s="330"/>
    </row>
    <row r="66" spans="1:29" ht="5.25" customHeight="1" x14ac:dyDescent="0.2">
      <c r="A66" s="48"/>
      <c r="Q66" s="39"/>
      <c r="R66" s="39"/>
      <c r="S66" s="39"/>
      <c r="T66" s="39"/>
      <c r="U66" s="39"/>
      <c r="V66" s="39"/>
      <c r="W66" s="39"/>
      <c r="X66" s="39"/>
      <c r="Y66" s="39"/>
      <c r="Z66" s="39"/>
      <c r="AA66" s="39"/>
      <c r="AB66" s="39"/>
      <c r="AC66" s="39"/>
    </row>
    <row r="67" spans="1:29" ht="26.25" customHeight="1" x14ac:dyDescent="0.2">
      <c r="A67" s="48"/>
      <c r="Q67" s="328"/>
      <c r="R67" s="329"/>
      <c r="S67" s="329"/>
      <c r="T67" s="329"/>
      <c r="U67" s="329"/>
      <c r="V67" s="329"/>
      <c r="W67" s="329"/>
      <c r="X67" s="329"/>
      <c r="Y67" s="329"/>
      <c r="Z67" s="329"/>
      <c r="AA67" s="329"/>
      <c r="AB67" s="329"/>
      <c r="AC67" s="330"/>
    </row>
    <row r="68" spans="1:29" ht="6.75" customHeight="1" x14ac:dyDescent="0.2">
      <c r="A68" s="48"/>
    </row>
    <row r="69" spans="1:29" x14ac:dyDescent="0.2">
      <c r="A69" s="48"/>
      <c r="C69" s="5" t="s">
        <v>62</v>
      </c>
    </row>
    <row r="70" spans="1:29" ht="14.25" customHeight="1" x14ac:dyDescent="0.2">
      <c r="A70" s="48"/>
      <c r="D70" s="12"/>
      <c r="E70" s="15" t="s">
        <v>66</v>
      </c>
    </row>
    <row r="71" spans="1:29" s="16" customFormat="1" ht="18.75" customHeight="1" x14ac:dyDescent="0.2">
      <c r="A71" s="50"/>
      <c r="E71" s="7" t="s">
        <v>65</v>
      </c>
      <c r="L71" s="17"/>
      <c r="M71" s="17"/>
      <c r="N71" s="17"/>
      <c r="O71" s="17"/>
      <c r="P71" s="17"/>
      <c r="Q71" s="17"/>
      <c r="R71" s="17"/>
      <c r="S71" s="17"/>
      <c r="T71" s="17"/>
      <c r="U71" s="17"/>
      <c r="V71" s="17"/>
      <c r="W71" s="17"/>
    </row>
    <row r="72" spans="1:29" x14ac:dyDescent="0.2">
      <c r="A72" s="48"/>
      <c r="D72" s="14" t="s">
        <v>64</v>
      </c>
    </row>
    <row r="73" spans="1:29" s="16" customFormat="1" ht="20.25" customHeight="1" x14ac:dyDescent="0.2">
      <c r="A73" s="50"/>
      <c r="E73" s="18" t="s">
        <v>63</v>
      </c>
    </row>
    <row r="74" spans="1:29" ht="15" customHeight="1" x14ac:dyDescent="0.2">
      <c r="A74" s="48"/>
      <c r="E74" s="2" t="s">
        <v>47</v>
      </c>
      <c r="F74" s="2" t="s">
        <v>177</v>
      </c>
      <c r="G74" s="14"/>
    </row>
    <row r="75" spans="1:29" ht="15" customHeight="1" x14ac:dyDescent="0.2">
      <c r="A75" s="48"/>
      <c r="E75" s="2" t="s">
        <v>47</v>
      </c>
      <c r="F75" s="2" t="s">
        <v>176</v>
      </c>
    </row>
    <row r="76" spans="1:29" ht="15" customHeight="1" x14ac:dyDescent="0.2">
      <c r="A76" s="48"/>
      <c r="E76" s="2" t="s">
        <v>47</v>
      </c>
      <c r="F76" s="2" t="s">
        <v>44</v>
      </c>
    </row>
    <row r="77" spans="1:29" ht="15" customHeight="1" x14ac:dyDescent="0.2">
      <c r="A77" s="48"/>
      <c r="E77" s="2" t="s">
        <v>47</v>
      </c>
      <c r="F77" s="2" t="s">
        <v>45</v>
      </c>
    </row>
    <row r="78" spans="1:29" ht="15" customHeight="1" x14ac:dyDescent="0.2">
      <c r="A78" s="48"/>
      <c r="E78" s="2" t="s">
        <v>47</v>
      </c>
      <c r="F78" s="2" t="s">
        <v>46</v>
      </c>
    </row>
    <row r="79" spans="1:29" ht="15" customHeight="1" x14ac:dyDescent="0.2">
      <c r="A79" s="48"/>
      <c r="D79" s="12"/>
    </row>
    <row r="80" spans="1:29" ht="15" customHeight="1" x14ac:dyDescent="0.2">
      <c r="A80" s="48"/>
      <c r="D80" s="5" t="s">
        <v>17</v>
      </c>
    </row>
    <row r="81" spans="1:29" ht="15" customHeight="1" x14ac:dyDescent="0.2">
      <c r="A81" s="48"/>
      <c r="E81" s="2" t="s">
        <v>47</v>
      </c>
      <c r="F81" s="2" t="s">
        <v>72</v>
      </c>
    </row>
    <row r="82" spans="1:29" ht="15" customHeight="1" x14ac:dyDescent="0.2">
      <c r="A82" s="48"/>
      <c r="E82" s="2" t="s">
        <v>47</v>
      </c>
      <c r="F82" s="2" t="s">
        <v>73</v>
      </c>
    </row>
    <row r="83" spans="1:29" ht="15" customHeight="1" x14ac:dyDescent="0.2">
      <c r="A83" s="48"/>
      <c r="E83" s="2" t="s">
        <v>47</v>
      </c>
      <c r="F83" s="2" t="s">
        <v>48</v>
      </c>
    </row>
    <row r="84" spans="1:29" ht="15" customHeight="1" x14ac:dyDescent="0.2">
      <c r="A84" s="48"/>
      <c r="E84" s="2" t="s">
        <v>47</v>
      </c>
      <c r="F84" s="2" t="s">
        <v>49</v>
      </c>
    </row>
    <row r="85" spans="1:29" ht="15" customHeight="1" x14ac:dyDescent="0.2">
      <c r="A85" s="48"/>
      <c r="E85" s="2" t="s">
        <v>47</v>
      </c>
      <c r="F85" s="2" t="s">
        <v>50</v>
      </c>
      <c r="P85" s="8"/>
      <c r="Q85" s="8"/>
      <c r="R85" s="8"/>
      <c r="S85" s="8"/>
      <c r="T85" s="8"/>
      <c r="U85" s="8"/>
      <c r="V85" s="8"/>
      <c r="W85" s="8"/>
      <c r="X85" s="8"/>
      <c r="Y85" s="8"/>
      <c r="Z85" s="8"/>
      <c r="AA85" s="8"/>
      <c r="AB85" s="8"/>
      <c r="AC85" s="8"/>
    </row>
    <row r="86" spans="1:29" ht="15" customHeight="1" x14ac:dyDescent="0.2">
      <c r="A86" s="48"/>
      <c r="E86" s="2" t="s">
        <v>47</v>
      </c>
      <c r="F86" s="2" t="s">
        <v>51</v>
      </c>
      <c r="L86" s="8"/>
      <c r="M86" s="8"/>
      <c r="N86" s="8"/>
      <c r="O86" s="8"/>
    </row>
    <row r="87" spans="1:29" x14ac:dyDescent="0.2">
      <c r="A87" s="48"/>
      <c r="L87" s="8"/>
      <c r="M87" s="8"/>
      <c r="N87" s="8"/>
      <c r="O87" s="8"/>
    </row>
    <row r="88" spans="1:29" x14ac:dyDescent="0.2">
      <c r="A88" s="48"/>
      <c r="C88" s="5" t="s">
        <v>67</v>
      </c>
      <c r="D88" s="19"/>
      <c r="F88" s="8"/>
      <c r="G88" s="8"/>
      <c r="H88" s="8"/>
      <c r="I88" s="8"/>
    </row>
    <row r="89" spans="1:29" x14ac:dyDescent="0.2">
      <c r="A89" s="48"/>
      <c r="C89" s="5"/>
      <c r="D89" s="19"/>
      <c r="F89" s="8"/>
      <c r="G89" s="8"/>
      <c r="H89" s="8"/>
      <c r="I89" s="8"/>
    </row>
    <row r="90" spans="1:29" ht="15.75" customHeight="1" x14ac:dyDescent="0.2">
      <c r="A90" s="48"/>
      <c r="D90" s="331" t="s">
        <v>164</v>
      </c>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row>
    <row r="91" spans="1:29" ht="15.75" customHeight="1" x14ac:dyDescent="0.2">
      <c r="A91" s="48"/>
      <c r="D91" s="331"/>
      <c r="E91" s="331"/>
      <c r="F91" s="331"/>
      <c r="G91" s="331"/>
      <c r="H91" s="331"/>
      <c r="I91" s="331"/>
      <c r="J91" s="331"/>
      <c r="K91" s="331"/>
      <c r="L91" s="331"/>
      <c r="M91" s="331"/>
      <c r="N91" s="331"/>
      <c r="O91" s="331"/>
      <c r="P91" s="331"/>
      <c r="Q91" s="331"/>
      <c r="R91" s="331"/>
      <c r="S91" s="331"/>
      <c r="T91" s="331"/>
      <c r="U91" s="331"/>
      <c r="V91" s="331"/>
      <c r="W91" s="331"/>
      <c r="X91" s="331"/>
      <c r="Y91" s="331"/>
      <c r="Z91" s="331"/>
      <c r="AA91" s="331"/>
      <c r="AB91" s="331"/>
      <c r="AC91" s="331"/>
    </row>
    <row r="92" spans="1:29" ht="15.75" customHeight="1" x14ac:dyDescent="0.2">
      <c r="A92" s="48"/>
      <c r="D92" s="331"/>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row>
    <row r="93" spans="1:29" ht="15.75" customHeight="1" x14ac:dyDescent="0.2">
      <c r="A93" s="48"/>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row>
    <row r="94" spans="1:29" ht="15.75" customHeight="1" x14ac:dyDescent="0.2">
      <c r="A94" s="48"/>
      <c r="D94" s="331"/>
      <c r="E94" s="331"/>
      <c r="F94" s="331"/>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row>
    <row r="95" spans="1:29" ht="15.75" customHeight="1" x14ac:dyDescent="0.2">
      <c r="A95" s="48"/>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row>
    <row r="96" spans="1:29" x14ac:dyDescent="0.2">
      <c r="A96" s="48"/>
    </row>
    <row r="97" spans="1:30" x14ac:dyDescent="0.2">
      <c r="A97" s="48"/>
      <c r="C97" s="307" t="s">
        <v>58</v>
      </c>
      <c r="D97" s="307"/>
      <c r="E97" s="307"/>
      <c r="F97" s="307"/>
      <c r="G97" s="307"/>
      <c r="H97" s="307"/>
      <c r="I97" s="374">
        <f>$K$17</f>
        <v>0</v>
      </c>
      <c r="J97" s="375"/>
      <c r="K97" s="375"/>
      <c r="L97" s="375"/>
      <c r="M97" s="375"/>
      <c r="N97" s="375"/>
      <c r="O97" s="375"/>
      <c r="P97" s="375"/>
      <c r="Q97" s="375"/>
      <c r="R97" s="375"/>
      <c r="S97" s="375"/>
      <c r="T97" s="375"/>
      <c r="U97" s="375"/>
      <c r="V97" s="375"/>
      <c r="W97" s="375"/>
      <c r="X97" s="375"/>
      <c r="Y97" s="375"/>
      <c r="Z97" s="375"/>
      <c r="AA97" s="375"/>
      <c r="AB97" s="375"/>
      <c r="AC97" s="375"/>
      <c r="AD97" s="376"/>
    </row>
    <row r="98" spans="1:30" x14ac:dyDescent="0.2">
      <c r="A98" s="48"/>
      <c r="C98" s="307"/>
      <c r="D98" s="307"/>
      <c r="E98" s="307"/>
      <c r="F98" s="307"/>
      <c r="G98" s="307"/>
      <c r="H98" s="307"/>
      <c r="I98" s="377"/>
      <c r="J98" s="378"/>
      <c r="K98" s="378"/>
      <c r="L98" s="378"/>
      <c r="M98" s="378"/>
      <c r="N98" s="378"/>
      <c r="O98" s="378"/>
      <c r="P98" s="378"/>
      <c r="Q98" s="378"/>
      <c r="R98" s="378"/>
      <c r="S98" s="378"/>
      <c r="T98" s="378"/>
      <c r="U98" s="378"/>
      <c r="V98" s="378"/>
      <c r="W98" s="378"/>
      <c r="X98" s="378"/>
      <c r="Y98" s="378"/>
      <c r="Z98" s="378"/>
      <c r="AA98" s="378"/>
      <c r="AB98" s="378"/>
      <c r="AC98" s="378"/>
      <c r="AD98" s="379"/>
    </row>
    <row r="99" spans="1:30" ht="24.75" customHeight="1" x14ac:dyDescent="0.2">
      <c r="A99" s="48"/>
      <c r="C99" s="314" t="s">
        <v>7</v>
      </c>
      <c r="D99" s="315"/>
      <c r="E99" s="315"/>
      <c r="F99" s="315"/>
      <c r="G99" s="315"/>
      <c r="H99" s="316"/>
      <c r="I99" s="317">
        <f>$K$23</f>
        <v>0</v>
      </c>
      <c r="J99" s="318"/>
      <c r="K99" s="318"/>
      <c r="L99" s="318"/>
      <c r="M99" s="318"/>
      <c r="N99" s="318"/>
      <c r="O99" s="318"/>
      <c r="P99" s="318"/>
      <c r="Q99" s="318"/>
      <c r="R99" s="318"/>
      <c r="S99" s="318"/>
      <c r="T99" s="318"/>
      <c r="U99" s="318"/>
      <c r="V99" s="318"/>
      <c r="W99" s="318"/>
      <c r="X99" s="318"/>
      <c r="Y99" s="318"/>
      <c r="Z99" s="318"/>
      <c r="AA99" s="318"/>
      <c r="AB99" s="318"/>
      <c r="AC99" s="318"/>
      <c r="AD99" s="319"/>
    </row>
    <row r="100" spans="1:30" ht="20.25" customHeight="1" x14ac:dyDescent="0.2">
      <c r="A100" s="48"/>
      <c r="C100" s="314" t="s">
        <v>59</v>
      </c>
      <c r="D100" s="315"/>
      <c r="E100" s="315"/>
      <c r="F100" s="315"/>
      <c r="G100" s="315"/>
      <c r="H100" s="316"/>
      <c r="I100" s="336">
        <f>Antragsdatum</f>
        <v>0</v>
      </c>
      <c r="J100" s="337"/>
      <c r="K100" s="337"/>
      <c r="L100" s="337"/>
      <c r="M100" s="337"/>
      <c r="N100" s="337"/>
      <c r="O100" s="337"/>
      <c r="P100" s="337"/>
      <c r="Q100" s="337"/>
      <c r="R100" s="337"/>
      <c r="S100" s="337"/>
      <c r="T100" s="337"/>
      <c r="U100" s="337"/>
      <c r="V100" s="337"/>
      <c r="W100" s="337"/>
      <c r="X100" s="337"/>
      <c r="Y100" s="337"/>
      <c r="Z100" s="337"/>
      <c r="AA100" s="337"/>
      <c r="AB100" s="337"/>
      <c r="AC100" s="337"/>
      <c r="AD100" s="338"/>
    </row>
    <row r="101" spans="1:30" ht="15" customHeight="1" x14ac:dyDescent="0.2">
      <c r="A101" s="48"/>
    </row>
    <row r="102" spans="1:30" s="11" customFormat="1" ht="15" customHeight="1" x14ac:dyDescent="0.2">
      <c r="A102" s="48"/>
      <c r="C102" s="20"/>
      <c r="D102" s="20"/>
      <c r="E102" s="20"/>
      <c r="F102" s="20"/>
      <c r="G102" s="20"/>
      <c r="H102" s="20"/>
      <c r="I102" s="21"/>
      <c r="J102" s="22"/>
      <c r="K102" s="22"/>
      <c r="L102" s="22"/>
      <c r="M102" s="22"/>
      <c r="N102" s="22"/>
      <c r="O102" s="22"/>
      <c r="P102" s="22"/>
      <c r="Q102" s="22"/>
      <c r="R102" s="22"/>
      <c r="S102" s="22"/>
      <c r="T102" s="22"/>
      <c r="U102" s="22"/>
      <c r="V102" s="22"/>
      <c r="W102" s="22"/>
      <c r="X102" s="22"/>
      <c r="Y102" s="22"/>
      <c r="Z102" s="22"/>
      <c r="AA102" s="22"/>
      <c r="AB102" s="22"/>
      <c r="AC102" s="22"/>
      <c r="AD102" s="22"/>
    </row>
    <row r="103" spans="1:30" s="11" customFormat="1" ht="19.5" customHeight="1" x14ac:dyDescent="0.2">
      <c r="A103" s="48"/>
      <c r="C103" s="6" t="s">
        <v>61</v>
      </c>
      <c r="V103" s="325">
        <f>SUM(AA108:AD125)</f>
        <v>0</v>
      </c>
      <c r="W103" s="325"/>
      <c r="X103" s="325"/>
      <c r="Y103" s="325"/>
      <c r="Z103" s="325"/>
      <c r="AA103" s="325"/>
      <c r="AB103" s="325"/>
      <c r="AC103" s="325"/>
      <c r="AD103" s="325"/>
    </row>
    <row r="104" spans="1:30" x14ac:dyDescent="0.2">
      <c r="A104" s="48"/>
    </row>
    <row r="105" spans="1:30" x14ac:dyDescent="0.2">
      <c r="A105" s="48"/>
      <c r="C105" s="324" t="s">
        <v>52</v>
      </c>
      <c r="D105" s="324"/>
      <c r="E105" s="324"/>
      <c r="F105" s="324"/>
      <c r="G105" s="324"/>
      <c r="H105" s="324"/>
      <c r="I105" s="324"/>
      <c r="J105" s="324"/>
      <c r="K105" s="324"/>
      <c r="L105" s="324"/>
      <c r="M105" s="324"/>
      <c r="N105" s="296" t="s">
        <v>55</v>
      </c>
      <c r="O105" s="296"/>
      <c r="P105" s="301"/>
      <c r="Q105" s="295" t="s">
        <v>56</v>
      </c>
      <c r="R105" s="296"/>
      <c r="S105" s="296"/>
      <c r="T105" s="296"/>
      <c r="U105" s="296"/>
      <c r="V105" s="301"/>
      <c r="W105" s="295" t="s">
        <v>57</v>
      </c>
      <c r="X105" s="301"/>
      <c r="Y105" s="295" t="s">
        <v>53</v>
      </c>
      <c r="Z105" s="301"/>
      <c r="AA105" s="324" t="s">
        <v>54</v>
      </c>
      <c r="AB105" s="324"/>
      <c r="AC105" s="324"/>
      <c r="AD105" s="324"/>
    </row>
    <row r="106" spans="1:30" x14ac:dyDescent="0.2">
      <c r="A106" s="48"/>
      <c r="C106" s="324"/>
      <c r="D106" s="324"/>
      <c r="E106" s="324"/>
      <c r="F106" s="324"/>
      <c r="G106" s="324"/>
      <c r="H106" s="324"/>
      <c r="I106" s="324"/>
      <c r="J106" s="324"/>
      <c r="K106" s="324"/>
      <c r="L106" s="324"/>
      <c r="M106" s="324"/>
      <c r="N106" s="298"/>
      <c r="O106" s="298"/>
      <c r="P106" s="302"/>
      <c r="Q106" s="297"/>
      <c r="R106" s="298"/>
      <c r="S106" s="298"/>
      <c r="T106" s="298"/>
      <c r="U106" s="298"/>
      <c r="V106" s="302"/>
      <c r="W106" s="297"/>
      <c r="X106" s="302"/>
      <c r="Y106" s="297"/>
      <c r="Z106" s="302"/>
      <c r="AA106" s="324"/>
      <c r="AB106" s="324"/>
      <c r="AC106" s="324"/>
      <c r="AD106" s="324"/>
    </row>
    <row r="107" spans="1:30" x14ac:dyDescent="0.2">
      <c r="A107" s="48"/>
      <c r="C107" s="324"/>
      <c r="D107" s="324"/>
      <c r="E107" s="324"/>
      <c r="F107" s="324"/>
      <c r="G107" s="324"/>
      <c r="H107" s="324"/>
      <c r="I107" s="324"/>
      <c r="J107" s="324"/>
      <c r="K107" s="324"/>
      <c r="L107" s="324"/>
      <c r="M107" s="324"/>
      <c r="N107" s="300"/>
      <c r="O107" s="300"/>
      <c r="P107" s="303"/>
      <c r="Q107" s="299"/>
      <c r="R107" s="300"/>
      <c r="S107" s="300"/>
      <c r="T107" s="300"/>
      <c r="U107" s="300"/>
      <c r="V107" s="303"/>
      <c r="W107" s="299"/>
      <c r="X107" s="303"/>
      <c r="Y107" s="299"/>
      <c r="Z107" s="303"/>
      <c r="AA107" s="324"/>
      <c r="AB107" s="324"/>
      <c r="AC107" s="324"/>
      <c r="AD107" s="324"/>
    </row>
    <row r="108" spans="1:30" ht="30.75" customHeight="1" x14ac:dyDescent="0.2">
      <c r="A108" s="48"/>
      <c r="C108" s="280"/>
      <c r="D108" s="281"/>
      <c r="E108" s="281"/>
      <c r="F108" s="281"/>
      <c r="G108" s="281"/>
      <c r="H108" s="281"/>
      <c r="I108" s="281"/>
      <c r="J108" s="281"/>
      <c r="K108" s="281"/>
      <c r="L108" s="281"/>
      <c r="M108" s="282"/>
      <c r="N108" s="283"/>
      <c r="O108" s="284"/>
      <c r="P108" s="285"/>
      <c r="Q108" s="280"/>
      <c r="R108" s="281"/>
      <c r="S108" s="281"/>
      <c r="T108" s="281"/>
      <c r="U108" s="281"/>
      <c r="V108" s="282"/>
      <c r="W108" s="326"/>
      <c r="X108" s="326"/>
      <c r="Y108" s="327"/>
      <c r="Z108" s="327"/>
      <c r="AA108" s="277">
        <f>W108*Y108</f>
        <v>0</v>
      </c>
      <c r="AB108" s="278"/>
      <c r="AC108" s="278"/>
      <c r="AD108" s="279"/>
    </row>
    <row r="109" spans="1:30" ht="30.75" customHeight="1" x14ac:dyDescent="0.2">
      <c r="A109" s="48"/>
      <c r="C109" s="280"/>
      <c r="D109" s="281"/>
      <c r="E109" s="281"/>
      <c r="F109" s="281"/>
      <c r="G109" s="281"/>
      <c r="H109" s="281"/>
      <c r="I109" s="281"/>
      <c r="J109" s="281"/>
      <c r="K109" s="281"/>
      <c r="L109" s="281"/>
      <c r="M109" s="282"/>
      <c r="N109" s="283"/>
      <c r="O109" s="284"/>
      <c r="P109" s="285"/>
      <c r="Q109" s="280"/>
      <c r="R109" s="281"/>
      <c r="S109" s="281"/>
      <c r="T109" s="281"/>
      <c r="U109" s="281"/>
      <c r="V109" s="282"/>
      <c r="W109" s="326"/>
      <c r="X109" s="326"/>
      <c r="Y109" s="327"/>
      <c r="Z109" s="327"/>
      <c r="AA109" s="277">
        <f t="shared" ref="AA109:AA126" si="0">W109*Y109</f>
        <v>0</v>
      </c>
      <c r="AB109" s="278"/>
      <c r="AC109" s="278"/>
      <c r="AD109" s="279"/>
    </row>
    <row r="110" spans="1:30" ht="30.75" customHeight="1" x14ac:dyDescent="0.2">
      <c r="A110" s="48"/>
      <c r="C110" s="280"/>
      <c r="D110" s="281"/>
      <c r="E110" s="281"/>
      <c r="F110" s="281"/>
      <c r="G110" s="281"/>
      <c r="H110" s="281"/>
      <c r="I110" s="281"/>
      <c r="J110" s="281"/>
      <c r="K110" s="281"/>
      <c r="L110" s="281"/>
      <c r="M110" s="282"/>
      <c r="N110" s="283"/>
      <c r="O110" s="284"/>
      <c r="P110" s="285"/>
      <c r="Q110" s="280"/>
      <c r="R110" s="281"/>
      <c r="S110" s="281"/>
      <c r="T110" s="281"/>
      <c r="U110" s="281"/>
      <c r="V110" s="282"/>
      <c r="W110" s="326"/>
      <c r="X110" s="326"/>
      <c r="Y110" s="327"/>
      <c r="Z110" s="327"/>
      <c r="AA110" s="277">
        <f t="shared" si="0"/>
        <v>0</v>
      </c>
      <c r="AB110" s="278"/>
      <c r="AC110" s="278"/>
      <c r="AD110" s="279"/>
    </row>
    <row r="111" spans="1:30" ht="30.75" customHeight="1" x14ac:dyDescent="0.2">
      <c r="A111" s="48"/>
      <c r="C111" s="280"/>
      <c r="D111" s="281"/>
      <c r="E111" s="281"/>
      <c r="F111" s="281"/>
      <c r="G111" s="281"/>
      <c r="H111" s="281"/>
      <c r="I111" s="281"/>
      <c r="J111" s="281"/>
      <c r="K111" s="281"/>
      <c r="L111" s="281"/>
      <c r="M111" s="282"/>
      <c r="N111" s="283"/>
      <c r="O111" s="284"/>
      <c r="P111" s="285"/>
      <c r="Q111" s="280"/>
      <c r="R111" s="281"/>
      <c r="S111" s="281"/>
      <c r="T111" s="281"/>
      <c r="U111" s="281"/>
      <c r="V111" s="282"/>
      <c r="W111" s="326"/>
      <c r="X111" s="326"/>
      <c r="Y111" s="327"/>
      <c r="Z111" s="327"/>
      <c r="AA111" s="277">
        <f t="shared" si="0"/>
        <v>0</v>
      </c>
      <c r="AB111" s="278"/>
      <c r="AC111" s="278"/>
      <c r="AD111" s="279"/>
    </row>
    <row r="112" spans="1:30" ht="30.75" customHeight="1" x14ac:dyDescent="0.2">
      <c r="A112" s="48"/>
      <c r="C112" s="280"/>
      <c r="D112" s="281"/>
      <c r="E112" s="281"/>
      <c r="F112" s="281"/>
      <c r="G112" s="281"/>
      <c r="H112" s="281"/>
      <c r="I112" s="281"/>
      <c r="J112" s="281"/>
      <c r="K112" s="281"/>
      <c r="L112" s="281"/>
      <c r="M112" s="282"/>
      <c r="N112" s="283"/>
      <c r="O112" s="284"/>
      <c r="P112" s="285"/>
      <c r="Q112" s="280"/>
      <c r="R112" s="281"/>
      <c r="S112" s="281"/>
      <c r="T112" s="281"/>
      <c r="U112" s="281"/>
      <c r="V112" s="282"/>
      <c r="W112" s="326"/>
      <c r="X112" s="326"/>
      <c r="Y112" s="327"/>
      <c r="Z112" s="327"/>
      <c r="AA112" s="277">
        <f t="shared" si="0"/>
        <v>0</v>
      </c>
      <c r="AB112" s="278"/>
      <c r="AC112" s="278"/>
      <c r="AD112" s="279"/>
    </row>
    <row r="113" spans="1:30" ht="30.75" customHeight="1" x14ac:dyDescent="0.2">
      <c r="A113" s="48"/>
      <c r="C113" s="280"/>
      <c r="D113" s="281"/>
      <c r="E113" s="281"/>
      <c r="F113" s="281"/>
      <c r="G113" s="281"/>
      <c r="H113" s="281"/>
      <c r="I113" s="281"/>
      <c r="J113" s="281"/>
      <c r="K113" s="281"/>
      <c r="L113" s="281"/>
      <c r="M113" s="282"/>
      <c r="N113" s="283"/>
      <c r="O113" s="284"/>
      <c r="P113" s="285"/>
      <c r="Q113" s="280"/>
      <c r="R113" s="281"/>
      <c r="S113" s="281"/>
      <c r="T113" s="281"/>
      <c r="U113" s="281"/>
      <c r="V113" s="282"/>
      <c r="W113" s="326"/>
      <c r="X113" s="326"/>
      <c r="Y113" s="327"/>
      <c r="Z113" s="327"/>
      <c r="AA113" s="277">
        <f t="shared" si="0"/>
        <v>0</v>
      </c>
      <c r="AB113" s="278"/>
      <c r="AC113" s="278"/>
      <c r="AD113" s="279"/>
    </row>
    <row r="114" spans="1:30" ht="30.75" customHeight="1" x14ac:dyDescent="0.2">
      <c r="A114" s="48"/>
      <c r="C114" s="280"/>
      <c r="D114" s="281"/>
      <c r="E114" s="281"/>
      <c r="F114" s="281"/>
      <c r="G114" s="281"/>
      <c r="H114" s="281"/>
      <c r="I114" s="281"/>
      <c r="J114" s="281"/>
      <c r="K114" s="281"/>
      <c r="L114" s="281"/>
      <c r="M114" s="282"/>
      <c r="N114" s="283"/>
      <c r="O114" s="284"/>
      <c r="P114" s="285"/>
      <c r="Q114" s="280"/>
      <c r="R114" s="281"/>
      <c r="S114" s="281"/>
      <c r="T114" s="281"/>
      <c r="U114" s="281"/>
      <c r="V114" s="282"/>
      <c r="W114" s="326"/>
      <c r="X114" s="326"/>
      <c r="Y114" s="327"/>
      <c r="Z114" s="327"/>
      <c r="AA114" s="277">
        <f t="shared" si="0"/>
        <v>0</v>
      </c>
      <c r="AB114" s="278"/>
      <c r="AC114" s="278"/>
      <c r="AD114" s="279"/>
    </row>
    <row r="115" spans="1:30" ht="30.75" customHeight="1" x14ac:dyDescent="0.2">
      <c r="A115" s="48"/>
      <c r="C115" s="280"/>
      <c r="D115" s="281"/>
      <c r="E115" s="281"/>
      <c r="F115" s="281"/>
      <c r="G115" s="281"/>
      <c r="H115" s="281"/>
      <c r="I115" s="281"/>
      <c r="J115" s="281"/>
      <c r="K115" s="281"/>
      <c r="L115" s="281"/>
      <c r="M115" s="282"/>
      <c r="N115" s="283"/>
      <c r="O115" s="284"/>
      <c r="P115" s="285"/>
      <c r="Q115" s="280"/>
      <c r="R115" s="281"/>
      <c r="S115" s="281"/>
      <c r="T115" s="281"/>
      <c r="U115" s="281"/>
      <c r="V115" s="282"/>
      <c r="W115" s="326"/>
      <c r="X115" s="326"/>
      <c r="Y115" s="327"/>
      <c r="Z115" s="327"/>
      <c r="AA115" s="277">
        <f t="shared" si="0"/>
        <v>0</v>
      </c>
      <c r="AB115" s="278"/>
      <c r="AC115" s="278"/>
      <c r="AD115" s="279"/>
    </row>
    <row r="116" spans="1:30" ht="30.75" customHeight="1" x14ac:dyDescent="0.2">
      <c r="A116" s="48"/>
      <c r="C116" s="280"/>
      <c r="D116" s="281"/>
      <c r="E116" s="281"/>
      <c r="F116" s="281"/>
      <c r="G116" s="281"/>
      <c r="H116" s="281"/>
      <c r="I116" s="281"/>
      <c r="J116" s="281"/>
      <c r="K116" s="281"/>
      <c r="L116" s="281"/>
      <c r="M116" s="282"/>
      <c r="N116" s="283"/>
      <c r="O116" s="284"/>
      <c r="P116" s="285"/>
      <c r="Q116" s="280"/>
      <c r="R116" s="281"/>
      <c r="S116" s="281"/>
      <c r="T116" s="281"/>
      <c r="U116" s="281"/>
      <c r="V116" s="282"/>
      <c r="W116" s="326"/>
      <c r="X116" s="326"/>
      <c r="Y116" s="327"/>
      <c r="Z116" s="327"/>
      <c r="AA116" s="277">
        <f t="shared" si="0"/>
        <v>0</v>
      </c>
      <c r="AB116" s="278"/>
      <c r="AC116" s="278"/>
      <c r="AD116" s="279"/>
    </row>
    <row r="117" spans="1:30" ht="30.75" customHeight="1" x14ac:dyDescent="0.2">
      <c r="A117" s="48"/>
      <c r="C117" s="280"/>
      <c r="D117" s="281"/>
      <c r="E117" s="281"/>
      <c r="F117" s="281"/>
      <c r="G117" s="281"/>
      <c r="H117" s="281"/>
      <c r="I117" s="281"/>
      <c r="J117" s="281"/>
      <c r="K117" s="281"/>
      <c r="L117" s="281"/>
      <c r="M117" s="282"/>
      <c r="N117" s="283"/>
      <c r="O117" s="284"/>
      <c r="P117" s="285"/>
      <c r="Q117" s="280"/>
      <c r="R117" s="281"/>
      <c r="S117" s="281"/>
      <c r="T117" s="281"/>
      <c r="U117" s="281"/>
      <c r="V117" s="282"/>
      <c r="W117" s="326"/>
      <c r="X117" s="326"/>
      <c r="Y117" s="327"/>
      <c r="Z117" s="327"/>
      <c r="AA117" s="277">
        <f t="shared" si="0"/>
        <v>0</v>
      </c>
      <c r="AB117" s="278"/>
      <c r="AC117" s="278"/>
      <c r="AD117" s="279"/>
    </row>
    <row r="118" spans="1:30" ht="30.75" customHeight="1" x14ac:dyDescent="0.2">
      <c r="A118" s="48"/>
      <c r="C118" s="280"/>
      <c r="D118" s="281"/>
      <c r="E118" s="281"/>
      <c r="F118" s="281"/>
      <c r="G118" s="281"/>
      <c r="H118" s="281"/>
      <c r="I118" s="281"/>
      <c r="J118" s="281"/>
      <c r="K118" s="281"/>
      <c r="L118" s="281"/>
      <c r="M118" s="282"/>
      <c r="N118" s="283"/>
      <c r="O118" s="284"/>
      <c r="P118" s="285"/>
      <c r="Q118" s="280"/>
      <c r="R118" s="281"/>
      <c r="S118" s="281"/>
      <c r="T118" s="281"/>
      <c r="U118" s="281"/>
      <c r="V118" s="282"/>
      <c r="W118" s="326"/>
      <c r="X118" s="326"/>
      <c r="Y118" s="327"/>
      <c r="Z118" s="327"/>
      <c r="AA118" s="277">
        <f t="shared" si="0"/>
        <v>0</v>
      </c>
      <c r="AB118" s="278"/>
      <c r="AC118" s="278"/>
      <c r="AD118" s="279"/>
    </row>
    <row r="119" spans="1:30" ht="30.75" customHeight="1" x14ac:dyDescent="0.2">
      <c r="A119" s="48"/>
      <c r="C119" s="280"/>
      <c r="D119" s="281"/>
      <c r="E119" s="281"/>
      <c r="F119" s="281"/>
      <c r="G119" s="281"/>
      <c r="H119" s="281"/>
      <c r="I119" s="281"/>
      <c r="J119" s="281"/>
      <c r="K119" s="281"/>
      <c r="L119" s="281"/>
      <c r="M119" s="282"/>
      <c r="N119" s="283"/>
      <c r="O119" s="284"/>
      <c r="P119" s="285"/>
      <c r="Q119" s="280"/>
      <c r="R119" s="281"/>
      <c r="S119" s="281"/>
      <c r="T119" s="281"/>
      <c r="U119" s="281"/>
      <c r="V119" s="282"/>
      <c r="W119" s="326"/>
      <c r="X119" s="326"/>
      <c r="Y119" s="327"/>
      <c r="Z119" s="327"/>
      <c r="AA119" s="277">
        <f t="shared" si="0"/>
        <v>0</v>
      </c>
      <c r="AB119" s="278"/>
      <c r="AC119" s="278"/>
      <c r="AD119" s="279"/>
    </row>
    <row r="120" spans="1:30" ht="30.75" customHeight="1" x14ac:dyDescent="0.2">
      <c r="A120" s="48"/>
      <c r="C120" s="280"/>
      <c r="D120" s="281"/>
      <c r="E120" s="281"/>
      <c r="F120" s="281"/>
      <c r="G120" s="281"/>
      <c r="H120" s="281"/>
      <c r="I120" s="281"/>
      <c r="J120" s="281"/>
      <c r="K120" s="281"/>
      <c r="L120" s="281"/>
      <c r="M120" s="282"/>
      <c r="N120" s="283"/>
      <c r="O120" s="284"/>
      <c r="P120" s="285"/>
      <c r="Q120" s="280"/>
      <c r="R120" s="281"/>
      <c r="S120" s="281"/>
      <c r="T120" s="281"/>
      <c r="U120" s="281"/>
      <c r="V120" s="282"/>
      <c r="W120" s="326"/>
      <c r="X120" s="326"/>
      <c r="Y120" s="327"/>
      <c r="Z120" s="327"/>
      <c r="AA120" s="277">
        <f t="shared" si="0"/>
        <v>0</v>
      </c>
      <c r="AB120" s="278"/>
      <c r="AC120" s="278"/>
      <c r="AD120" s="279"/>
    </row>
    <row r="121" spans="1:30" ht="30.75" customHeight="1" x14ac:dyDescent="0.2">
      <c r="A121" s="48"/>
      <c r="C121" s="280"/>
      <c r="D121" s="281"/>
      <c r="E121" s="281"/>
      <c r="F121" s="281"/>
      <c r="G121" s="281"/>
      <c r="H121" s="281"/>
      <c r="I121" s="281"/>
      <c r="J121" s="281"/>
      <c r="K121" s="281"/>
      <c r="L121" s="281"/>
      <c r="M121" s="282"/>
      <c r="N121" s="283"/>
      <c r="O121" s="284"/>
      <c r="P121" s="285"/>
      <c r="Q121" s="280"/>
      <c r="R121" s="281"/>
      <c r="S121" s="281"/>
      <c r="T121" s="281"/>
      <c r="U121" s="281"/>
      <c r="V121" s="282"/>
      <c r="W121" s="326"/>
      <c r="X121" s="326"/>
      <c r="Y121" s="327"/>
      <c r="Z121" s="327"/>
      <c r="AA121" s="277">
        <f t="shared" si="0"/>
        <v>0</v>
      </c>
      <c r="AB121" s="278"/>
      <c r="AC121" s="278"/>
      <c r="AD121" s="279"/>
    </row>
    <row r="122" spans="1:30" ht="30.75" customHeight="1" x14ac:dyDescent="0.2">
      <c r="A122" s="48"/>
      <c r="C122" s="280"/>
      <c r="D122" s="281"/>
      <c r="E122" s="281"/>
      <c r="F122" s="281"/>
      <c r="G122" s="281"/>
      <c r="H122" s="281"/>
      <c r="I122" s="281"/>
      <c r="J122" s="281"/>
      <c r="K122" s="281"/>
      <c r="L122" s="281"/>
      <c r="M122" s="282"/>
      <c r="N122" s="283"/>
      <c r="O122" s="284"/>
      <c r="P122" s="285"/>
      <c r="Q122" s="280"/>
      <c r="R122" s="281"/>
      <c r="S122" s="281"/>
      <c r="T122" s="281"/>
      <c r="U122" s="281"/>
      <c r="V122" s="282"/>
      <c r="W122" s="326"/>
      <c r="X122" s="326"/>
      <c r="Y122" s="327"/>
      <c r="Z122" s="327"/>
      <c r="AA122" s="277">
        <f t="shared" si="0"/>
        <v>0</v>
      </c>
      <c r="AB122" s="278"/>
      <c r="AC122" s="278"/>
      <c r="AD122" s="279"/>
    </row>
    <row r="123" spans="1:30" ht="30.75" hidden="1" customHeight="1" x14ac:dyDescent="0.2">
      <c r="A123" s="48"/>
      <c r="C123" s="280"/>
      <c r="D123" s="281"/>
      <c r="E123" s="281"/>
      <c r="F123" s="281"/>
      <c r="G123" s="281"/>
      <c r="H123" s="281"/>
      <c r="I123" s="281"/>
      <c r="J123" s="281"/>
      <c r="K123" s="281"/>
      <c r="L123" s="281"/>
      <c r="M123" s="282"/>
      <c r="N123" s="283"/>
      <c r="O123" s="284"/>
      <c r="P123" s="285"/>
      <c r="Q123" s="280"/>
      <c r="R123" s="281"/>
      <c r="S123" s="281"/>
      <c r="T123" s="281"/>
      <c r="U123" s="281"/>
      <c r="V123" s="282"/>
      <c r="W123" s="286"/>
      <c r="X123" s="287"/>
      <c r="Y123" s="288"/>
      <c r="Z123" s="289"/>
      <c r="AA123" s="277">
        <f t="shared" si="0"/>
        <v>0</v>
      </c>
      <c r="AB123" s="278"/>
      <c r="AC123" s="278"/>
      <c r="AD123" s="279"/>
    </row>
    <row r="124" spans="1:30" ht="30.75" hidden="1" customHeight="1" x14ac:dyDescent="0.2">
      <c r="A124" s="48"/>
      <c r="C124" s="280"/>
      <c r="D124" s="281"/>
      <c r="E124" s="281"/>
      <c r="F124" s="281"/>
      <c r="G124" s="281"/>
      <c r="H124" s="281"/>
      <c r="I124" s="281"/>
      <c r="J124" s="281"/>
      <c r="K124" s="281"/>
      <c r="L124" s="281"/>
      <c r="M124" s="282"/>
      <c r="N124" s="283"/>
      <c r="O124" s="284"/>
      <c r="P124" s="285"/>
      <c r="Q124" s="280"/>
      <c r="R124" s="281"/>
      <c r="S124" s="281"/>
      <c r="T124" s="281"/>
      <c r="U124" s="281"/>
      <c r="V124" s="282"/>
      <c r="W124" s="286"/>
      <c r="X124" s="287"/>
      <c r="Y124" s="288"/>
      <c r="Z124" s="289"/>
      <c r="AA124" s="277">
        <f t="shared" si="0"/>
        <v>0</v>
      </c>
      <c r="AB124" s="278"/>
      <c r="AC124" s="278"/>
      <c r="AD124" s="279"/>
    </row>
    <row r="125" spans="1:30" ht="30.75" hidden="1" customHeight="1" x14ac:dyDescent="0.2">
      <c r="A125" s="48"/>
      <c r="C125" s="280"/>
      <c r="D125" s="281"/>
      <c r="E125" s="281"/>
      <c r="F125" s="281"/>
      <c r="G125" s="281"/>
      <c r="H125" s="281"/>
      <c r="I125" s="281"/>
      <c r="J125" s="281"/>
      <c r="K125" s="281"/>
      <c r="L125" s="281"/>
      <c r="M125" s="282"/>
      <c r="N125" s="283"/>
      <c r="O125" s="284"/>
      <c r="P125" s="285"/>
      <c r="Q125" s="280"/>
      <c r="R125" s="281"/>
      <c r="S125" s="281"/>
      <c r="T125" s="281"/>
      <c r="U125" s="281"/>
      <c r="V125" s="282"/>
      <c r="W125" s="286"/>
      <c r="X125" s="287"/>
      <c r="Y125" s="288"/>
      <c r="Z125" s="289"/>
      <c r="AA125" s="277">
        <f t="shared" si="0"/>
        <v>0</v>
      </c>
      <c r="AB125" s="278"/>
      <c r="AC125" s="278"/>
      <c r="AD125" s="279"/>
    </row>
    <row r="126" spans="1:30" ht="30.75" hidden="1" customHeight="1" x14ac:dyDescent="0.2">
      <c r="A126" s="48"/>
      <c r="C126" s="280"/>
      <c r="D126" s="281"/>
      <c r="E126" s="281"/>
      <c r="F126" s="281"/>
      <c r="G126" s="281"/>
      <c r="H126" s="281"/>
      <c r="I126" s="281"/>
      <c r="J126" s="281"/>
      <c r="K126" s="281"/>
      <c r="L126" s="281"/>
      <c r="M126" s="282"/>
      <c r="N126" s="283"/>
      <c r="O126" s="284"/>
      <c r="P126" s="285"/>
      <c r="Q126" s="280"/>
      <c r="R126" s="281"/>
      <c r="S126" s="281"/>
      <c r="T126" s="281"/>
      <c r="U126" s="281"/>
      <c r="V126" s="282"/>
      <c r="W126" s="286"/>
      <c r="X126" s="287"/>
      <c r="Y126" s="288"/>
      <c r="Z126" s="289"/>
      <c r="AA126" s="277">
        <f t="shared" si="0"/>
        <v>0</v>
      </c>
      <c r="AB126" s="278"/>
      <c r="AC126" s="278"/>
      <c r="AD126" s="279"/>
    </row>
    <row r="127" spans="1:30" x14ac:dyDescent="0.2">
      <c r="A127" s="48"/>
    </row>
    <row r="128" spans="1:30" x14ac:dyDescent="0.2">
      <c r="A128" s="48"/>
      <c r="C128" s="307" t="s">
        <v>58</v>
      </c>
      <c r="D128" s="307"/>
      <c r="E128" s="307"/>
      <c r="F128" s="307"/>
      <c r="G128" s="307"/>
      <c r="H128" s="307"/>
      <c r="I128" s="308">
        <f>$K$17</f>
        <v>0</v>
      </c>
      <c r="J128" s="309"/>
      <c r="K128" s="309"/>
      <c r="L128" s="309"/>
      <c r="M128" s="309"/>
      <c r="N128" s="309"/>
      <c r="O128" s="309"/>
      <c r="P128" s="309"/>
      <c r="Q128" s="309"/>
      <c r="R128" s="309"/>
      <c r="S128" s="309"/>
      <c r="T128" s="309"/>
      <c r="U128" s="309"/>
      <c r="V128" s="309"/>
      <c r="W128" s="309"/>
      <c r="X128" s="309"/>
      <c r="Y128" s="309"/>
      <c r="Z128" s="309"/>
      <c r="AA128" s="309"/>
      <c r="AB128" s="309"/>
      <c r="AC128" s="309"/>
      <c r="AD128" s="310"/>
    </row>
    <row r="129" spans="1:30" x14ac:dyDescent="0.2">
      <c r="A129" s="48"/>
      <c r="C129" s="307"/>
      <c r="D129" s="307"/>
      <c r="E129" s="307"/>
      <c r="F129" s="307"/>
      <c r="G129" s="307"/>
      <c r="H129" s="307"/>
      <c r="I129" s="311"/>
      <c r="J129" s="312"/>
      <c r="K129" s="312"/>
      <c r="L129" s="312"/>
      <c r="M129" s="312"/>
      <c r="N129" s="312"/>
      <c r="O129" s="312"/>
      <c r="P129" s="312"/>
      <c r="Q129" s="312"/>
      <c r="R129" s="312"/>
      <c r="S129" s="312"/>
      <c r="T129" s="312"/>
      <c r="U129" s="312"/>
      <c r="V129" s="312"/>
      <c r="W129" s="312"/>
      <c r="X129" s="312"/>
      <c r="Y129" s="312"/>
      <c r="Z129" s="312"/>
      <c r="AA129" s="312"/>
      <c r="AB129" s="312"/>
      <c r="AC129" s="312"/>
      <c r="AD129" s="313"/>
    </row>
    <row r="130" spans="1:30" ht="24.75" customHeight="1" x14ac:dyDescent="0.2">
      <c r="A130" s="48"/>
      <c r="C130" s="314" t="s">
        <v>7</v>
      </c>
      <c r="D130" s="315"/>
      <c r="E130" s="315"/>
      <c r="F130" s="315"/>
      <c r="G130" s="315"/>
      <c r="H130" s="316"/>
      <c r="I130" s="317">
        <f>$K$23</f>
        <v>0</v>
      </c>
      <c r="J130" s="318"/>
      <c r="K130" s="318"/>
      <c r="L130" s="318"/>
      <c r="M130" s="318"/>
      <c r="N130" s="318"/>
      <c r="O130" s="318"/>
      <c r="P130" s="318"/>
      <c r="Q130" s="318"/>
      <c r="R130" s="318"/>
      <c r="S130" s="318"/>
      <c r="T130" s="318"/>
      <c r="U130" s="318"/>
      <c r="V130" s="318"/>
      <c r="W130" s="318"/>
      <c r="X130" s="318"/>
      <c r="Y130" s="318"/>
      <c r="Z130" s="318"/>
      <c r="AA130" s="318"/>
      <c r="AB130" s="318"/>
      <c r="AC130" s="318"/>
      <c r="AD130" s="319"/>
    </row>
    <row r="131" spans="1:30" ht="20.25" customHeight="1" x14ac:dyDescent="0.2">
      <c r="A131" s="48"/>
      <c r="C131" s="314" t="s">
        <v>59</v>
      </c>
      <c r="D131" s="315"/>
      <c r="E131" s="315"/>
      <c r="F131" s="315"/>
      <c r="G131" s="315"/>
      <c r="H131" s="316"/>
      <c r="I131" s="320">
        <f>Antragsdatum</f>
        <v>0</v>
      </c>
      <c r="J131" s="321"/>
      <c r="K131" s="321"/>
      <c r="L131" s="321"/>
      <c r="M131" s="321"/>
      <c r="N131" s="321"/>
      <c r="O131" s="321"/>
      <c r="P131" s="321"/>
      <c r="Q131" s="321"/>
      <c r="R131" s="321"/>
      <c r="S131" s="321"/>
      <c r="T131" s="321"/>
      <c r="U131" s="321"/>
      <c r="V131" s="321"/>
      <c r="W131" s="321"/>
      <c r="X131" s="321"/>
      <c r="Y131" s="321"/>
      <c r="Z131" s="321"/>
      <c r="AA131" s="321"/>
      <c r="AB131" s="321"/>
      <c r="AC131" s="321"/>
      <c r="AD131" s="322"/>
    </row>
    <row r="132" spans="1:30" x14ac:dyDescent="0.2">
      <c r="A132" s="48"/>
    </row>
    <row r="133" spans="1:30" x14ac:dyDescent="0.2">
      <c r="A133" s="48"/>
    </row>
    <row r="134" spans="1:30" ht="19.5" customHeight="1" x14ac:dyDescent="0.2">
      <c r="A134" s="48"/>
      <c r="C134" s="6" t="s">
        <v>76</v>
      </c>
      <c r="V134" s="325">
        <f>SUM(AA143:AD157)</f>
        <v>0</v>
      </c>
      <c r="W134" s="325"/>
      <c r="X134" s="325"/>
      <c r="Y134" s="325"/>
      <c r="Z134" s="325"/>
      <c r="AA134" s="325"/>
      <c r="AB134" s="325"/>
      <c r="AC134" s="325"/>
      <c r="AD134" s="325"/>
    </row>
    <row r="135" spans="1:30" x14ac:dyDescent="0.2">
      <c r="A135" s="48"/>
      <c r="C135" s="23" t="s">
        <v>82</v>
      </c>
    </row>
    <row r="136" spans="1:30" x14ac:dyDescent="0.2">
      <c r="A136" s="48"/>
      <c r="C136" s="23"/>
    </row>
    <row r="137" spans="1:30" ht="71.25" customHeight="1" x14ac:dyDescent="0.2">
      <c r="A137" s="48"/>
      <c r="C137" s="323" t="s">
        <v>74</v>
      </c>
      <c r="D137" s="323"/>
      <c r="E137" s="323"/>
      <c r="F137" s="323"/>
      <c r="G137" s="323"/>
      <c r="H137" s="323"/>
      <c r="I137" s="323"/>
      <c r="J137" s="323"/>
      <c r="K137" s="323"/>
      <c r="L137" s="323"/>
      <c r="M137" s="323"/>
      <c r="N137" s="323"/>
      <c r="O137" s="323"/>
      <c r="P137" s="323"/>
      <c r="Q137" s="323"/>
      <c r="R137" s="323"/>
      <c r="S137" s="323"/>
      <c r="T137" s="323"/>
      <c r="U137" s="323"/>
      <c r="V137" s="323"/>
      <c r="W137" s="323"/>
      <c r="X137" s="323"/>
      <c r="Y137" s="323"/>
      <c r="Z137" s="323"/>
      <c r="AA137" s="323"/>
      <c r="AB137" s="323"/>
      <c r="AC137" s="323"/>
      <c r="AD137" s="323"/>
    </row>
    <row r="138" spans="1:30" ht="42" customHeight="1" x14ac:dyDescent="0.2">
      <c r="A138" s="48"/>
      <c r="C138" s="323" t="s">
        <v>75</v>
      </c>
      <c r="D138" s="323"/>
      <c r="E138" s="323"/>
      <c r="F138" s="323"/>
      <c r="G138" s="323"/>
      <c r="H138" s="323"/>
      <c r="I138" s="323"/>
      <c r="J138" s="323"/>
      <c r="K138" s="323"/>
      <c r="L138" s="323"/>
      <c r="M138" s="323"/>
      <c r="N138" s="323"/>
      <c r="O138" s="323"/>
      <c r="P138" s="323"/>
      <c r="Q138" s="323"/>
      <c r="R138" s="323"/>
      <c r="S138" s="323"/>
      <c r="T138" s="323"/>
      <c r="U138" s="323"/>
      <c r="V138" s="323"/>
      <c r="W138" s="323"/>
      <c r="X138" s="323"/>
      <c r="Y138" s="323"/>
      <c r="Z138" s="323"/>
      <c r="AA138" s="323"/>
      <c r="AB138" s="323"/>
      <c r="AC138" s="323"/>
      <c r="AD138" s="323"/>
    </row>
    <row r="139" spans="1:30" x14ac:dyDescent="0.2">
      <c r="A139" s="48"/>
    </row>
    <row r="140" spans="1:30" ht="12.75" customHeight="1" x14ac:dyDescent="0.2">
      <c r="A140" s="48"/>
      <c r="C140" s="324" t="s">
        <v>77</v>
      </c>
      <c r="D140" s="324"/>
      <c r="E140" s="324"/>
      <c r="F140" s="324"/>
      <c r="G140" s="324"/>
      <c r="H140" s="324"/>
      <c r="I140" s="324"/>
      <c r="J140" s="324"/>
      <c r="K140" s="324"/>
      <c r="L140" s="324"/>
      <c r="M140" s="324"/>
      <c r="N140" s="295" t="s">
        <v>78</v>
      </c>
      <c r="O140" s="296"/>
      <c r="P140" s="296"/>
      <c r="Q140" s="296"/>
      <c r="R140" s="296"/>
      <c r="S140" s="296"/>
      <c r="T140" s="296"/>
      <c r="U140" s="295" t="s">
        <v>79</v>
      </c>
      <c r="V140" s="301"/>
      <c r="W140" s="295" t="s">
        <v>81</v>
      </c>
      <c r="X140" s="301"/>
      <c r="Y140" s="295" t="s">
        <v>80</v>
      </c>
      <c r="Z140" s="301"/>
      <c r="AA140" s="324" t="s">
        <v>54</v>
      </c>
      <c r="AB140" s="324"/>
      <c r="AC140" s="324"/>
      <c r="AD140" s="324"/>
    </row>
    <row r="141" spans="1:30" x14ac:dyDescent="0.2">
      <c r="A141" s="48"/>
      <c r="C141" s="324"/>
      <c r="D141" s="324"/>
      <c r="E141" s="324"/>
      <c r="F141" s="324"/>
      <c r="G141" s="324"/>
      <c r="H141" s="324"/>
      <c r="I141" s="324"/>
      <c r="J141" s="324"/>
      <c r="K141" s="324"/>
      <c r="L141" s="324"/>
      <c r="M141" s="324"/>
      <c r="N141" s="297"/>
      <c r="O141" s="298"/>
      <c r="P141" s="298"/>
      <c r="Q141" s="298"/>
      <c r="R141" s="298"/>
      <c r="S141" s="298"/>
      <c r="T141" s="298"/>
      <c r="U141" s="297"/>
      <c r="V141" s="302"/>
      <c r="W141" s="297"/>
      <c r="X141" s="302"/>
      <c r="Y141" s="297"/>
      <c r="Z141" s="302"/>
      <c r="AA141" s="324"/>
      <c r="AB141" s="324"/>
      <c r="AC141" s="324"/>
      <c r="AD141" s="324"/>
    </row>
    <row r="142" spans="1:30" x14ac:dyDescent="0.2">
      <c r="A142" s="48"/>
      <c r="C142" s="324"/>
      <c r="D142" s="324"/>
      <c r="E142" s="324"/>
      <c r="F142" s="324"/>
      <c r="G142" s="324"/>
      <c r="H142" s="324"/>
      <c r="I142" s="324"/>
      <c r="J142" s="324"/>
      <c r="K142" s="324"/>
      <c r="L142" s="324"/>
      <c r="M142" s="324"/>
      <c r="N142" s="299"/>
      <c r="O142" s="300"/>
      <c r="P142" s="300"/>
      <c r="Q142" s="300"/>
      <c r="R142" s="300"/>
      <c r="S142" s="300"/>
      <c r="T142" s="300"/>
      <c r="U142" s="299"/>
      <c r="V142" s="303"/>
      <c r="W142" s="299"/>
      <c r="X142" s="303"/>
      <c r="Y142" s="299"/>
      <c r="Z142" s="303"/>
      <c r="AA142" s="324"/>
      <c r="AB142" s="324"/>
      <c r="AC142" s="324"/>
      <c r="AD142" s="324"/>
    </row>
    <row r="143" spans="1:30" s="4" customFormat="1" ht="26.25" customHeight="1" x14ac:dyDescent="0.25">
      <c r="A143" s="51"/>
      <c r="C143" s="290"/>
      <c r="D143" s="290"/>
      <c r="E143" s="290"/>
      <c r="F143" s="290"/>
      <c r="G143" s="290"/>
      <c r="H143" s="290"/>
      <c r="I143" s="290"/>
      <c r="J143" s="290"/>
      <c r="K143" s="290"/>
      <c r="L143" s="290"/>
      <c r="M143" s="290"/>
      <c r="N143" s="304"/>
      <c r="O143" s="304"/>
      <c r="P143" s="304"/>
      <c r="Q143" s="304"/>
      <c r="R143" s="304"/>
      <c r="S143" s="304"/>
      <c r="T143" s="304"/>
      <c r="U143" s="305"/>
      <c r="V143" s="306"/>
      <c r="W143" s="291"/>
      <c r="X143" s="292"/>
      <c r="Y143" s="293"/>
      <c r="Z143" s="293"/>
      <c r="AA143" s="294">
        <f>U143*Y143</f>
        <v>0</v>
      </c>
      <c r="AB143" s="294"/>
      <c r="AC143" s="294"/>
      <c r="AD143" s="294"/>
    </row>
    <row r="144" spans="1:30" ht="26.25" customHeight="1" x14ac:dyDescent="0.2">
      <c r="A144" s="48"/>
      <c r="C144" s="290"/>
      <c r="D144" s="290"/>
      <c r="E144" s="290"/>
      <c r="F144" s="290"/>
      <c r="G144" s="290"/>
      <c r="H144" s="290"/>
      <c r="I144" s="290"/>
      <c r="J144" s="290"/>
      <c r="K144" s="290"/>
      <c r="L144" s="290"/>
      <c r="M144" s="290"/>
      <c r="N144" s="304"/>
      <c r="O144" s="304"/>
      <c r="P144" s="304"/>
      <c r="Q144" s="304"/>
      <c r="R144" s="304"/>
      <c r="S144" s="304"/>
      <c r="T144" s="304"/>
      <c r="U144" s="305"/>
      <c r="V144" s="306"/>
      <c r="W144" s="291"/>
      <c r="X144" s="292"/>
      <c r="Y144" s="293"/>
      <c r="Z144" s="293"/>
      <c r="AA144" s="294">
        <f t="shared" ref="AA144:AA157" si="1">U144*Y144</f>
        <v>0</v>
      </c>
      <c r="AB144" s="294"/>
      <c r="AC144" s="294"/>
      <c r="AD144" s="294"/>
    </row>
    <row r="145" spans="1:30" ht="26.25" customHeight="1" x14ac:dyDescent="0.2">
      <c r="A145" s="48"/>
      <c r="C145" s="290"/>
      <c r="D145" s="290"/>
      <c r="E145" s="290"/>
      <c r="F145" s="290"/>
      <c r="G145" s="290"/>
      <c r="H145" s="290"/>
      <c r="I145" s="290"/>
      <c r="J145" s="290"/>
      <c r="K145" s="290"/>
      <c r="L145" s="290"/>
      <c r="M145" s="290"/>
      <c r="N145" s="304"/>
      <c r="O145" s="304"/>
      <c r="P145" s="304"/>
      <c r="Q145" s="304"/>
      <c r="R145" s="304"/>
      <c r="S145" s="304"/>
      <c r="T145" s="304"/>
      <c r="U145" s="305"/>
      <c r="V145" s="306"/>
      <c r="W145" s="291"/>
      <c r="X145" s="292"/>
      <c r="Y145" s="293"/>
      <c r="Z145" s="293"/>
      <c r="AA145" s="294">
        <f t="shared" si="1"/>
        <v>0</v>
      </c>
      <c r="AB145" s="294"/>
      <c r="AC145" s="294"/>
      <c r="AD145" s="294"/>
    </row>
    <row r="146" spans="1:30" ht="26.25" customHeight="1" x14ac:dyDescent="0.2">
      <c r="A146" s="48"/>
      <c r="C146" s="290"/>
      <c r="D146" s="290"/>
      <c r="E146" s="290"/>
      <c r="F146" s="290"/>
      <c r="G146" s="290"/>
      <c r="H146" s="290"/>
      <c r="I146" s="290"/>
      <c r="J146" s="290"/>
      <c r="K146" s="290"/>
      <c r="L146" s="290"/>
      <c r="M146" s="290"/>
      <c r="N146" s="304"/>
      <c r="O146" s="304"/>
      <c r="P146" s="304"/>
      <c r="Q146" s="304"/>
      <c r="R146" s="304"/>
      <c r="S146" s="304"/>
      <c r="T146" s="304"/>
      <c r="U146" s="305"/>
      <c r="V146" s="306"/>
      <c r="W146" s="291"/>
      <c r="X146" s="292"/>
      <c r="Y146" s="293"/>
      <c r="Z146" s="293"/>
      <c r="AA146" s="294">
        <f t="shared" si="1"/>
        <v>0</v>
      </c>
      <c r="AB146" s="294"/>
      <c r="AC146" s="294"/>
      <c r="AD146" s="294"/>
    </row>
    <row r="147" spans="1:30" ht="26.25" customHeight="1" x14ac:dyDescent="0.2">
      <c r="A147" s="48"/>
      <c r="C147" s="290"/>
      <c r="D147" s="290"/>
      <c r="E147" s="290"/>
      <c r="F147" s="290"/>
      <c r="G147" s="290"/>
      <c r="H147" s="290"/>
      <c r="I147" s="290"/>
      <c r="J147" s="290"/>
      <c r="K147" s="290"/>
      <c r="L147" s="290"/>
      <c r="M147" s="290"/>
      <c r="N147" s="304"/>
      <c r="O147" s="304"/>
      <c r="P147" s="304"/>
      <c r="Q147" s="304"/>
      <c r="R147" s="304"/>
      <c r="S147" s="304"/>
      <c r="T147" s="304"/>
      <c r="U147" s="305"/>
      <c r="V147" s="306"/>
      <c r="W147" s="291"/>
      <c r="X147" s="292"/>
      <c r="Y147" s="293"/>
      <c r="Z147" s="293"/>
      <c r="AA147" s="294">
        <f t="shared" si="1"/>
        <v>0</v>
      </c>
      <c r="AB147" s="294"/>
      <c r="AC147" s="294"/>
      <c r="AD147" s="294"/>
    </row>
    <row r="148" spans="1:30" ht="26.25" customHeight="1" x14ac:dyDescent="0.2">
      <c r="A148" s="48"/>
      <c r="C148" s="290"/>
      <c r="D148" s="290"/>
      <c r="E148" s="290"/>
      <c r="F148" s="290"/>
      <c r="G148" s="290"/>
      <c r="H148" s="290"/>
      <c r="I148" s="290"/>
      <c r="J148" s="290"/>
      <c r="K148" s="290"/>
      <c r="L148" s="290"/>
      <c r="M148" s="290"/>
      <c r="N148" s="304"/>
      <c r="O148" s="304"/>
      <c r="P148" s="304"/>
      <c r="Q148" s="304"/>
      <c r="R148" s="304"/>
      <c r="S148" s="304"/>
      <c r="T148" s="304"/>
      <c r="U148" s="305"/>
      <c r="V148" s="306"/>
      <c r="W148" s="291"/>
      <c r="X148" s="292"/>
      <c r="Y148" s="293"/>
      <c r="Z148" s="293"/>
      <c r="AA148" s="294">
        <f t="shared" si="1"/>
        <v>0</v>
      </c>
      <c r="AB148" s="294"/>
      <c r="AC148" s="294"/>
      <c r="AD148" s="294"/>
    </row>
    <row r="149" spans="1:30" ht="26.25" customHeight="1" x14ac:dyDescent="0.2">
      <c r="A149" s="48"/>
      <c r="C149" s="290"/>
      <c r="D149" s="290"/>
      <c r="E149" s="290"/>
      <c r="F149" s="290"/>
      <c r="G149" s="290"/>
      <c r="H149" s="290"/>
      <c r="I149" s="290"/>
      <c r="J149" s="290"/>
      <c r="K149" s="290"/>
      <c r="L149" s="290"/>
      <c r="M149" s="290"/>
      <c r="N149" s="304"/>
      <c r="O149" s="304"/>
      <c r="P149" s="304"/>
      <c r="Q149" s="304"/>
      <c r="R149" s="304"/>
      <c r="S149" s="304"/>
      <c r="T149" s="304"/>
      <c r="U149" s="305"/>
      <c r="V149" s="306"/>
      <c r="W149" s="291"/>
      <c r="X149" s="292"/>
      <c r="Y149" s="293"/>
      <c r="Z149" s="293"/>
      <c r="AA149" s="294">
        <f t="shared" si="1"/>
        <v>0</v>
      </c>
      <c r="AB149" s="294"/>
      <c r="AC149" s="294"/>
      <c r="AD149" s="294"/>
    </row>
    <row r="150" spans="1:30" ht="26.25" customHeight="1" x14ac:dyDescent="0.2">
      <c r="A150" s="48"/>
      <c r="C150" s="290"/>
      <c r="D150" s="290"/>
      <c r="E150" s="290"/>
      <c r="F150" s="290"/>
      <c r="G150" s="290"/>
      <c r="H150" s="290"/>
      <c r="I150" s="290"/>
      <c r="J150" s="290"/>
      <c r="K150" s="290"/>
      <c r="L150" s="290"/>
      <c r="M150" s="290"/>
      <c r="N150" s="304"/>
      <c r="O150" s="304"/>
      <c r="P150" s="304"/>
      <c r="Q150" s="304"/>
      <c r="R150" s="304"/>
      <c r="S150" s="304"/>
      <c r="T150" s="304"/>
      <c r="U150" s="305"/>
      <c r="V150" s="306"/>
      <c r="W150" s="291"/>
      <c r="X150" s="292"/>
      <c r="Y150" s="293"/>
      <c r="Z150" s="293"/>
      <c r="AA150" s="294">
        <f t="shared" si="1"/>
        <v>0</v>
      </c>
      <c r="AB150" s="294"/>
      <c r="AC150" s="294"/>
      <c r="AD150" s="294"/>
    </row>
    <row r="151" spans="1:30" ht="26.25" customHeight="1" x14ac:dyDescent="0.2">
      <c r="A151" s="48"/>
      <c r="C151" s="290"/>
      <c r="D151" s="290"/>
      <c r="E151" s="290"/>
      <c r="F151" s="290"/>
      <c r="G151" s="290"/>
      <c r="H151" s="290"/>
      <c r="I151" s="290"/>
      <c r="J151" s="290"/>
      <c r="K151" s="290"/>
      <c r="L151" s="290"/>
      <c r="M151" s="290"/>
      <c r="N151" s="304"/>
      <c r="O151" s="304"/>
      <c r="P151" s="304"/>
      <c r="Q151" s="304"/>
      <c r="R151" s="304"/>
      <c r="S151" s="304"/>
      <c r="T151" s="304"/>
      <c r="U151" s="305"/>
      <c r="V151" s="306"/>
      <c r="W151" s="291"/>
      <c r="X151" s="292"/>
      <c r="Y151" s="293"/>
      <c r="Z151" s="293"/>
      <c r="AA151" s="294">
        <f t="shared" si="1"/>
        <v>0</v>
      </c>
      <c r="AB151" s="294"/>
      <c r="AC151" s="294"/>
      <c r="AD151" s="294"/>
    </row>
    <row r="152" spans="1:30" ht="26.25" customHeight="1" x14ac:dyDescent="0.2">
      <c r="A152" s="48"/>
      <c r="C152" s="290"/>
      <c r="D152" s="290"/>
      <c r="E152" s="290"/>
      <c r="F152" s="290"/>
      <c r="G152" s="290"/>
      <c r="H152" s="290"/>
      <c r="I152" s="290"/>
      <c r="J152" s="290"/>
      <c r="K152" s="290"/>
      <c r="L152" s="290"/>
      <c r="M152" s="290"/>
      <c r="N152" s="304"/>
      <c r="O152" s="304"/>
      <c r="P152" s="304"/>
      <c r="Q152" s="304"/>
      <c r="R152" s="304"/>
      <c r="S152" s="304"/>
      <c r="T152" s="304"/>
      <c r="U152" s="305"/>
      <c r="V152" s="306"/>
      <c r="W152" s="291"/>
      <c r="X152" s="292"/>
      <c r="Y152" s="293"/>
      <c r="Z152" s="293"/>
      <c r="AA152" s="294">
        <f t="shared" si="1"/>
        <v>0</v>
      </c>
      <c r="AB152" s="294"/>
      <c r="AC152" s="294"/>
      <c r="AD152" s="294"/>
    </row>
    <row r="153" spans="1:30" ht="26.25" customHeight="1" x14ac:dyDescent="0.2">
      <c r="A153" s="48"/>
      <c r="C153" s="386"/>
      <c r="D153" s="387"/>
      <c r="E153" s="387"/>
      <c r="F153" s="387"/>
      <c r="G153" s="387"/>
      <c r="H153" s="387"/>
      <c r="I153" s="387"/>
      <c r="J153" s="387"/>
      <c r="K153" s="387"/>
      <c r="L153" s="387"/>
      <c r="M153" s="388"/>
      <c r="N153" s="389"/>
      <c r="O153" s="390"/>
      <c r="P153" s="390"/>
      <c r="Q153" s="390"/>
      <c r="R153" s="390"/>
      <c r="S153" s="390"/>
      <c r="T153" s="391"/>
      <c r="U153" s="392"/>
      <c r="V153" s="306"/>
      <c r="W153" s="291"/>
      <c r="X153" s="292"/>
      <c r="Y153" s="393"/>
      <c r="Z153" s="394"/>
      <c r="AA153" s="277">
        <f t="shared" si="1"/>
        <v>0</v>
      </c>
      <c r="AB153" s="278"/>
      <c r="AC153" s="278"/>
      <c r="AD153" s="279"/>
    </row>
    <row r="154" spans="1:30" ht="26.25" hidden="1" customHeight="1" x14ac:dyDescent="0.2">
      <c r="A154" s="48"/>
      <c r="C154" s="386"/>
      <c r="D154" s="387"/>
      <c r="E154" s="387"/>
      <c r="F154" s="387"/>
      <c r="G154" s="387"/>
      <c r="H154" s="387"/>
      <c r="I154" s="387"/>
      <c r="J154" s="387"/>
      <c r="K154" s="387"/>
      <c r="L154" s="387"/>
      <c r="M154" s="388"/>
      <c r="N154" s="389"/>
      <c r="O154" s="390"/>
      <c r="P154" s="390"/>
      <c r="Q154" s="390"/>
      <c r="R154" s="390"/>
      <c r="S154" s="390"/>
      <c r="T154" s="391"/>
      <c r="U154" s="392"/>
      <c r="V154" s="306"/>
      <c r="W154" s="291"/>
      <c r="X154" s="292"/>
      <c r="Y154" s="393"/>
      <c r="Z154" s="394"/>
      <c r="AA154" s="277">
        <f t="shared" si="1"/>
        <v>0</v>
      </c>
      <c r="AB154" s="278"/>
      <c r="AC154" s="278"/>
      <c r="AD154" s="279"/>
    </row>
    <row r="155" spans="1:30" ht="26.25" hidden="1" customHeight="1" x14ac:dyDescent="0.2">
      <c r="A155" s="48"/>
      <c r="C155" s="386"/>
      <c r="D155" s="387"/>
      <c r="E155" s="387"/>
      <c r="F155" s="387"/>
      <c r="G155" s="387"/>
      <c r="H155" s="387"/>
      <c r="I155" s="387"/>
      <c r="J155" s="387"/>
      <c r="K155" s="387"/>
      <c r="L155" s="387"/>
      <c r="M155" s="388"/>
      <c r="N155" s="389"/>
      <c r="O155" s="390"/>
      <c r="P155" s="390"/>
      <c r="Q155" s="390"/>
      <c r="R155" s="390"/>
      <c r="S155" s="390"/>
      <c r="T155" s="391"/>
      <c r="U155" s="392"/>
      <c r="V155" s="306"/>
      <c r="W155" s="291"/>
      <c r="X155" s="292"/>
      <c r="Y155" s="393"/>
      <c r="Z155" s="394"/>
      <c r="AA155" s="277">
        <f t="shared" si="1"/>
        <v>0</v>
      </c>
      <c r="AB155" s="278"/>
      <c r="AC155" s="278"/>
      <c r="AD155" s="279"/>
    </row>
    <row r="156" spans="1:30" ht="26.25" hidden="1" customHeight="1" x14ac:dyDescent="0.2">
      <c r="A156" s="48"/>
      <c r="C156" s="386"/>
      <c r="D156" s="387"/>
      <c r="E156" s="387"/>
      <c r="F156" s="387"/>
      <c r="G156" s="387"/>
      <c r="H156" s="387"/>
      <c r="I156" s="387"/>
      <c r="J156" s="387"/>
      <c r="K156" s="387"/>
      <c r="L156" s="387"/>
      <c r="M156" s="388"/>
      <c r="N156" s="389"/>
      <c r="O156" s="390"/>
      <c r="P156" s="390"/>
      <c r="Q156" s="390"/>
      <c r="R156" s="390"/>
      <c r="S156" s="390"/>
      <c r="T156" s="391"/>
      <c r="U156" s="392"/>
      <c r="V156" s="306"/>
      <c r="W156" s="291"/>
      <c r="X156" s="292"/>
      <c r="Y156" s="393"/>
      <c r="Z156" s="394"/>
      <c r="AA156" s="277">
        <f t="shared" si="1"/>
        <v>0</v>
      </c>
      <c r="AB156" s="278"/>
      <c r="AC156" s="278"/>
      <c r="AD156" s="279"/>
    </row>
    <row r="157" spans="1:30" ht="26.25" hidden="1" customHeight="1" x14ac:dyDescent="0.2">
      <c r="A157" s="48"/>
      <c r="C157" s="386"/>
      <c r="D157" s="387"/>
      <c r="E157" s="387"/>
      <c r="F157" s="387"/>
      <c r="G157" s="387"/>
      <c r="H157" s="387"/>
      <c r="I157" s="387"/>
      <c r="J157" s="387"/>
      <c r="K157" s="387"/>
      <c r="L157" s="387"/>
      <c r="M157" s="388"/>
      <c r="N157" s="389"/>
      <c r="O157" s="390"/>
      <c r="P157" s="390"/>
      <c r="Q157" s="390"/>
      <c r="R157" s="390"/>
      <c r="S157" s="390"/>
      <c r="T157" s="391"/>
      <c r="U157" s="392"/>
      <c r="V157" s="306"/>
      <c r="W157" s="291"/>
      <c r="X157" s="292"/>
      <c r="Y157" s="393"/>
      <c r="Z157" s="394"/>
      <c r="AA157" s="277">
        <f t="shared" si="1"/>
        <v>0</v>
      </c>
      <c r="AB157" s="278"/>
      <c r="AC157" s="278"/>
      <c r="AD157" s="279"/>
    </row>
    <row r="158" spans="1:30" x14ac:dyDescent="0.2">
      <c r="A158" s="48"/>
    </row>
    <row r="159" spans="1:30" x14ac:dyDescent="0.2">
      <c r="A159" s="48"/>
      <c r="C159" s="307" t="s">
        <v>58</v>
      </c>
      <c r="D159" s="307"/>
      <c r="E159" s="307"/>
      <c r="F159" s="307"/>
      <c r="G159" s="307"/>
      <c r="H159" s="307"/>
      <c r="I159" s="308">
        <f>$K$17</f>
        <v>0</v>
      </c>
      <c r="J159" s="309"/>
      <c r="K159" s="309"/>
      <c r="L159" s="309"/>
      <c r="M159" s="309"/>
      <c r="N159" s="309"/>
      <c r="O159" s="309"/>
      <c r="P159" s="309"/>
      <c r="Q159" s="309"/>
      <c r="R159" s="309"/>
      <c r="S159" s="309"/>
      <c r="T159" s="309"/>
      <c r="U159" s="309"/>
      <c r="V159" s="309"/>
      <c r="W159" s="309"/>
      <c r="X159" s="309"/>
      <c r="Y159" s="309"/>
      <c r="Z159" s="309"/>
      <c r="AA159" s="309"/>
      <c r="AB159" s="309"/>
      <c r="AC159" s="309"/>
      <c r="AD159" s="310"/>
    </row>
    <row r="160" spans="1:30" x14ac:dyDescent="0.2">
      <c r="A160" s="48"/>
      <c r="C160" s="307"/>
      <c r="D160" s="307"/>
      <c r="E160" s="307"/>
      <c r="F160" s="307"/>
      <c r="G160" s="307"/>
      <c r="H160" s="307"/>
      <c r="I160" s="311"/>
      <c r="J160" s="312"/>
      <c r="K160" s="312"/>
      <c r="L160" s="312"/>
      <c r="M160" s="312"/>
      <c r="N160" s="312"/>
      <c r="O160" s="312"/>
      <c r="P160" s="312"/>
      <c r="Q160" s="312"/>
      <c r="R160" s="312"/>
      <c r="S160" s="312"/>
      <c r="T160" s="312"/>
      <c r="U160" s="312"/>
      <c r="V160" s="312"/>
      <c r="W160" s="312"/>
      <c r="X160" s="312"/>
      <c r="Y160" s="312"/>
      <c r="Z160" s="312"/>
      <c r="AA160" s="312"/>
      <c r="AB160" s="312"/>
      <c r="AC160" s="312"/>
      <c r="AD160" s="313"/>
    </row>
    <row r="161" spans="1:30" ht="21" customHeight="1" x14ac:dyDescent="0.2">
      <c r="A161" s="48"/>
      <c r="C161" s="314" t="s">
        <v>7</v>
      </c>
      <c r="D161" s="315"/>
      <c r="E161" s="315"/>
      <c r="F161" s="315"/>
      <c r="G161" s="315"/>
      <c r="H161" s="316"/>
      <c r="I161" s="317">
        <f>$K$23</f>
        <v>0</v>
      </c>
      <c r="J161" s="318"/>
      <c r="K161" s="318"/>
      <c r="L161" s="318"/>
      <c r="M161" s="318"/>
      <c r="N161" s="318"/>
      <c r="O161" s="318"/>
      <c r="P161" s="318"/>
      <c r="Q161" s="318"/>
      <c r="R161" s="318"/>
      <c r="S161" s="318"/>
      <c r="T161" s="318"/>
      <c r="U161" s="318"/>
      <c r="V161" s="318"/>
      <c r="W161" s="318"/>
      <c r="X161" s="318"/>
      <c r="Y161" s="318"/>
      <c r="Z161" s="318"/>
      <c r="AA161" s="318"/>
      <c r="AB161" s="318"/>
      <c r="AC161" s="318"/>
      <c r="AD161" s="319"/>
    </row>
    <row r="162" spans="1:30" ht="21" customHeight="1" x14ac:dyDescent="0.2">
      <c r="A162" s="48"/>
      <c r="C162" s="314" t="s">
        <v>59</v>
      </c>
      <c r="D162" s="315"/>
      <c r="E162" s="315"/>
      <c r="F162" s="315"/>
      <c r="G162" s="315"/>
      <c r="H162" s="316"/>
      <c r="I162" s="320">
        <f>Antragsdatum</f>
        <v>0</v>
      </c>
      <c r="J162" s="321"/>
      <c r="K162" s="321"/>
      <c r="L162" s="321"/>
      <c r="M162" s="321"/>
      <c r="N162" s="321"/>
      <c r="O162" s="321"/>
      <c r="P162" s="321"/>
      <c r="Q162" s="321"/>
      <c r="R162" s="321"/>
      <c r="S162" s="321"/>
      <c r="T162" s="321"/>
      <c r="U162" s="321"/>
      <c r="V162" s="321"/>
      <c r="W162" s="321"/>
      <c r="X162" s="321"/>
      <c r="Y162" s="321"/>
      <c r="Z162" s="321"/>
      <c r="AA162" s="321"/>
      <c r="AB162" s="321"/>
      <c r="AC162" s="321"/>
      <c r="AD162" s="322"/>
    </row>
    <row r="163" spans="1:30" x14ac:dyDescent="0.2">
      <c r="A163" s="48"/>
    </row>
    <row r="164" spans="1:30" x14ac:dyDescent="0.2">
      <c r="A164" s="48"/>
    </row>
    <row r="165" spans="1:30" ht="19.5" customHeight="1" x14ac:dyDescent="0.2">
      <c r="A165" s="48"/>
      <c r="C165" s="6" t="s">
        <v>83</v>
      </c>
      <c r="V165" s="325">
        <f>SUM(AA171:AD180)</f>
        <v>0</v>
      </c>
      <c r="W165" s="325"/>
      <c r="X165" s="325"/>
      <c r="Y165" s="325"/>
      <c r="Z165" s="325"/>
      <c r="AA165" s="325"/>
      <c r="AB165" s="325"/>
      <c r="AC165" s="325"/>
      <c r="AD165" s="325"/>
    </row>
    <row r="166" spans="1:30" x14ac:dyDescent="0.2">
      <c r="A166" s="48"/>
      <c r="C166" s="23" t="s">
        <v>82</v>
      </c>
    </row>
    <row r="167" spans="1:30" x14ac:dyDescent="0.2">
      <c r="A167" s="48"/>
      <c r="C167" s="23"/>
    </row>
    <row r="168" spans="1:30" ht="12.75" customHeight="1" x14ac:dyDescent="0.2">
      <c r="A168" s="48"/>
      <c r="C168" s="324" t="s">
        <v>84</v>
      </c>
      <c r="D168" s="324"/>
      <c r="E168" s="324"/>
      <c r="F168" s="324"/>
      <c r="G168" s="324"/>
      <c r="H168" s="324"/>
      <c r="I168" s="324"/>
      <c r="J168" s="324"/>
      <c r="K168" s="324"/>
      <c r="L168" s="324"/>
      <c r="M168" s="324" t="s">
        <v>55</v>
      </c>
      <c r="N168" s="324"/>
      <c r="O168" s="324"/>
      <c r="P168" s="324"/>
      <c r="Q168" s="295" t="s">
        <v>85</v>
      </c>
      <c r="R168" s="296"/>
      <c r="S168" s="296"/>
      <c r="T168" s="296"/>
      <c r="U168" s="296"/>
      <c r="V168" s="301"/>
      <c r="W168" s="295" t="s">
        <v>162</v>
      </c>
      <c r="X168" s="296"/>
      <c r="Y168" s="296"/>
      <c r="Z168" s="301"/>
      <c r="AA168" s="324" t="s">
        <v>86</v>
      </c>
      <c r="AB168" s="324"/>
      <c r="AC168" s="324"/>
      <c r="AD168" s="324"/>
    </row>
    <row r="169" spans="1:30" x14ac:dyDescent="0.2">
      <c r="A169" s="48"/>
      <c r="C169" s="324"/>
      <c r="D169" s="324"/>
      <c r="E169" s="324"/>
      <c r="F169" s="324"/>
      <c r="G169" s="324"/>
      <c r="H169" s="324"/>
      <c r="I169" s="324"/>
      <c r="J169" s="324"/>
      <c r="K169" s="324"/>
      <c r="L169" s="324"/>
      <c r="M169" s="324"/>
      <c r="N169" s="324"/>
      <c r="O169" s="324"/>
      <c r="P169" s="324"/>
      <c r="Q169" s="297"/>
      <c r="R169" s="298"/>
      <c r="S169" s="298"/>
      <c r="T169" s="298"/>
      <c r="U169" s="298"/>
      <c r="V169" s="302"/>
      <c r="W169" s="297"/>
      <c r="X169" s="298"/>
      <c r="Y169" s="298"/>
      <c r="Z169" s="302"/>
      <c r="AA169" s="324"/>
      <c r="AB169" s="324"/>
      <c r="AC169" s="324"/>
      <c r="AD169" s="324"/>
    </row>
    <row r="170" spans="1:30" x14ac:dyDescent="0.2">
      <c r="A170" s="48"/>
      <c r="C170" s="324"/>
      <c r="D170" s="324"/>
      <c r="E170" s="324"/>
      <c r="F170" s="324"/>
      <c r="G170" s="324"/>
      <c r="H170" s="324"/>
      <c r="I170" s="324"/>
      <c r="J170" s="324"/>
      <c r="K170" s="324"/>
      <c r="L170" s="324"/>
      <c r="M170" s="324"/>
      <c r="N170" s="324"/>
      <c r="O170" s="324"/>
      <c r="P170" s="324"/>
      <c r="Q170" s="299"/>
      <c r="R170" s="300"/>
      <c r="S170" s="300"/>
      <c r="T170" s="300"/>
      <c r="U170" s="300"/>
      <c r="V170" s="303"/>
      <c r="W170" s="299"/>
      <c r="X170" s="300"/>
      <c r="Y170" s="300"/>
      <c r="Z170" s="303"/>
      <c r="AA170" s="324"/>
      <c r="AB170" s="324"/>
      <c r="AC170" s="324"/>
      <c r="AD170" s="324"/>
    </row>
    <row r="171" spans="1:30" ht="56.85" customHeight="1" x14ac:dyDescent="0.2">
      <c r="A171" s="48"/>
      <c r="C171" s="395"/>
      <c r="D171" s="395"/>
      <c r="E171" s="395"/>
      <c r="F171" s="395"/>
      <c r="G171" s="395"/>
      <c r="H171" s="395"/>
      <c r="I171" s="395"/>
      <c r="J171" s="395"/>
      <c r="K171" s="395"/>
      <c r="L171" s="395"/>
      <c r="M171" s="395"/>
      <c r="N171" s="395"/>
      <c r="O171" s="395"/>
      <c r="P171" s="395"/>
      <c r="Q171" s="395"/>
      <c r="R171" s="395"/>
      <c r="S171" s="395"/>
      <c r="T171" s="395"/>
      <c r="U171" s="395"/>
      <c r="V171" s="395"/>
      <c r="W171" s="396"/>
      <c r="X171" s="396"/>
      <c r="Y171" s="396"/>
      <c r="Z171" s="396"/>
      <c r="AA171" s="396"/>
      <c r="AB171" s="396"/>
      <c r="AC171" s="396"/>
      <c r="AD171" s="396"/>
    </row>
    <row r="172" spans="1:30" ht="56.85" customHeight="1" x14ac:dyDescent="0.2">
      <c r="A172" s="48"/>
      <c r="C172" s="395"/>
      <c r="D172" s="395"/>
      <c r="E172" s="395"/>
      <c r="F172" s="395"/>
      <c r="G172" s="395"/>
      <c r="H172" s="395"/>
      <c r="I172" s="395"/>
      <c r="J172" s="395"/>
      <c r="K172" s="395"/>
      <c r="L172" s="395"/>
      <c r="M172" s="395"/>
      <c r="N172" s="395"/>
      <c r="O172" s="395"/>
      <c r="P172" s="395"/>
      <c r="Q172" s="395"/>
      <c r="R172" s="395"/>
      <c r="S172" s="395"/>
      <c r="T172" s="395"/>
      <c r="U172" s="395"/>
      <c r="V172" s="395"/>
      <c r="W172" s="396"/>
      <c r="X172" s="396"/>
      <c r="Y172" s="396"/>
      <c r="Z172" s="396"/>
      <c r="AA172" s="396"/>
      <c r="AB172" s="396"/>
      <c r="AC172" s="396"/>
      <c r="AD172" s="396"/>
    </row>
    <row r="173" spans="1:30" ht="56.85" customHeight="1" x14ac:dyDescent="0.2">
      <c r="A173" s="48"/>
      <c r="C173" s="395"/>
      <c r="D173" s="395"/>
      <c r="E173" s="395"/>
      <c r="F173" s="395"/>
      <c r="G173" s="395"/>
      <c r="H173" s="395"/>
      <c r="I173" s="395"/>
      <c r="J173" s="395"/>
      <c r="K173" s="395"/>
      <c r="L173" s="395"/>
      <c r="M173" s="395"/>
      <c r="N173" s="395"/>
      <c r="O173" s="395"/>
      <c r="P173" s="395"/>
      <c r="Q173" s="395"/>
      <c r="R173" s="395"/>
      <c r="S173" s="395"/>
      <c r="T173" s="395"/>
      <c r="U173" s="395"/>
      <c r="V173" s="395"/>
      <c r="W173" s="396"/>
      <c r="X173" s="396"/>
      <c r="Y173" s="396"/>
      <c r="Z173" s="396"/>
      <c r="AA173" s="396"/>
      <c r="AB173" s="396"/>
      <c r="AC173" s="396"/>
      <c r="AD173" s="396"/>
    </row>
    <row r="174" spans="1:30" ht="56.85" customHeight="1" x14ac:dyDescent="0.2">
      <c r="A174" s="48"/>
      <c r="C174" s="395"/>
      <c r="D174" s="395"/>
      <c r="E174" s="395"/>
      <c r="F174" s="395"/>
      <c r="G174" s="395"/>
      <c r="H174" s="395"/>
      <c r="I174" s="395"/>
      <c r="J174" s="395"/>
      <c r="K174" s="395"/>
      <c r="L174" s="395"/>
      <c r="M174" s="395"/>
      <c r="N174" s="395"/>
      <c r="O174" s="395"/>
      <c r="P174" s="395"/>
      <c r="Q174" s="395"/>
      <c r="R174" s="395"/>
      <c r="S174" s="395"/>
      <c r="T174" s="395"/>
      <c r="U174" s="395"/>
      <c r="V174" s="395"/>
      <c r="W174" s="396"/>
      <c r="X174" s="396"/>
      <c r="Y174" s="396"/>
      <c r="Z174" s="396"/>
      <c r="AA174" s="396"/>
      <c r="AB174" s="396"/>
      <c r="AC174" s="396"/>
      <c r="AD174" s="396"/>
    </row>
    <row r="175" spans="1:30" ht="56.85" customHeight="1" x14ac:dyDescent="0.2">
      <c r="A175" s="48"/>
      <c r="C175" s="395"/>
      <c r="D175" s="395"/>
      <c r="E175" s="395"/>
      <c r="F175" s="395"/>
      <c r="G175" s="395"/>
      <c r="H175" s="395"/>
      <c r="I175" s="395"/>
      <c r="J175" s="395"/>
      <c r="K175" s="395"/>
      <c r="L175" s="395"/>
      <c r="M175" s="395"/>
      <c r="N175" s="395"/>
      <c r="O175" s="395"/>
      <c r="P175" s="395"/>
      <c r="Q175" s="395"/>
      <c r="R175" s="395"/>
      <c r="S175" s="395"/>
      <c r="T175" s="395"/>
      <c r="U175" s="395"/>
      <c r="V175" s="395"/>
      <c r="W175" s="396"/>
      <c r="X175" s="396"/>
      <c r="Y175" s="396"/>
      <c r="Z175" s="396"/>
      <c r="AA175" s="396"/>
      <c r="AB175" s="396"/>
      <c r="AC175" s="396"/>
      <c r="AD175" s="396"/>
    </row>
    <row r="176" spans="1:30" ht="56.85" customHeight="1" x14ac:dyDescent="0.2">
      <c r="A176" s="48"/>
      <c r="C176" s="395"/>
      <c r="D176" s="395"/>
      <c r="E176" s="395"/>
      <c r="F176" s="395"/>
      <c r="G176" s="395"/>
      <c r="H176" s="395"/>
      <c r="I176" s="395"/>
      <c r="J176" s="395"/>
      <c r="K176" s="395"/>
      <c r="L176" s="395"/>
      <c r="M176" s="395"/>
      <c r="N176" s="395"/>
      <c r="O176" s="395"/>
      <c r="P176" s="395"/>
      <c r="Q176" s="395"/>
      <c r="R176" s="395"/>
      <c r="S176" s="395"/>
      <c r="T176" s="395"/>
      <c r="U176" s="395"/>
      <c r="V176" s="395"/>
      <c r="W176" s="396"/>
      <c r="X176" s="396"/>
      <c r="Y176" s="396"/>
      <c r="Z176" s="396"/>
      <c r="AA176" s="396"/>
      <c r="AB176" s="396"/>
      <c r="AC176" s="396"/>
      <c r="AD176" s="396"/>
    </row>
    <row r="177" spans="1:30" ht="56.85" customHeight="1" x14ac:dyDescent="0.2">
      <c r="A177" s="48"/>
      <c r="C177" s="395"/>
      <c r="D177" s="395"/>
      <c r="E177" s="395"/>
      <c r="F177" s="395"/>
      <c r="G177" s="395"/>
      <c r="H177" s="395"/>
      <c r="I177" s="395"/>
      <c r="J177" s="395"/>
      <c r="K177" s="395"/>
      <c r="L177" s="395"/>
      <c r="M177" s="395"/>
      <c r="N177" s="395"/>
      <c r="O177" s="395"/>
      <c r="P177" s="395"/>
      <c r="Q177" s="395"/>
      <c r="R177" s="395"/>
      <c r="S177" s="395"/>
      <c r="T177" s="395"/>
      <c r="U177" s="395"/>
      <c r="V177" s="395"/>
      <c r="W177" s="396"/>
      <c r="X177" s="396"/>
      <c r="Y177" s="396"/>
      <c r="Z177" s="396"/>
      <c r="AA177" s="396"/>
      <c r="AB177" s="396"/>
      <c r="AC177" s="396"/>
      <c r="AD177" s="396"/>
    </row>
    <row r="178" spans="1:30" ht="56.85" customHeight="1" x14ac:dyDescent="0.2">
      <c r="A178" s="48"/>
      <c r="C178" s="395"/>
      <c r="D178" s="395"/>
      <c r="E178" s="395"/>
      <c r="F178" s="395"/>
      <c r="G178" s="395"/>
      <c r="H178" s="395"/>
      <c r="I178" s="395"/>
      <c r="J178" s="395"/>
      <c r="K178" s="395"/>
      <c r="L178" s="395"/>
      <c r="M178" s="395"/>
      <c r="N178" s="395"/>
      <c r="O178" s="395"/>
      <c r="P178" s="395"/>
      <c r="Q178" s="395"/>
      <c r="R178" s="395"/>
      <c r="S178" s="395"/>
      <c r="T178" s="395"/>
      <c r="U178" s="395"/>
      <c r="V178" s="395"/>
      <c r="W178" s="396"/>
      <c r="X178" s="396"/>
      <c r="Y178" s="396"/>
      <c r="Z178" s="396"/>
      <c r="AA178" s="396"/>
      <c r="AB178" s="396"/>
      <c r="AC178" s="396"/>
      <c r="AD178" s="396"/>
    </row>
    <row r="179" spans="1:30" ht="56.85" hidden="1" customHeight="1" x14ac:dyDescent="0.2">
      <c r="A179" s="48"/>
      <c r="C179" s="290"/>
      <c r="D179" s="290"/>
      <c r="E179" s="290"/>
      <c r="F179" s="290"/>
      <c r="G179" s="290"/>
      <c r="H179" s="290"/>
      <c r="I179" s="290"/>
      <c r="J179" s="290"/>
      <c r="K179" s="290"/>
      <c r="L179" s="290"/>
      <c r="M179" s="290"/>
      <c r="N179" s="290"/>
      <c r="O179" s="290"/>
      <c r="P179" s="290"/>
      <c r="Q179" s="290"/>
      <c r="R179" s="290"/>
      <c r="S179" s="290"/>
      <c r="T179" s="290"/>
      <c r="U179" s="290"/>
      <c r="V179" s="290"/>
      <c r="W179" s="396"/>
      <c r="X179" s="396"/>
      <c r="Y179" s="396"/>
      <c r="Z179" s="396"/>
      <c r="AA179" s="396"/>
      <c r="AB179" s="396"/>
      <c r="AC179" s="396"/>
      <c r="AD179" s="396"/>
    </row>
    <row r="180" spans="1:30" ht="56.85" hidden="1" customHeight="1" x14ac:dyDescent="0.2">
      <c r="A180" s="48"/>
      <c r="C180" s="290"/>
      <c r="D180" s="290"/>
      <c r="E180" s="290"/>
      <c r="F180" s="290"/>
      <c r="G180" s="290"/>
      <c r="H180" s="290"/>
      <c r="I180" s="290"/>
      <c r="J180" s="290"/>
      <c r="K180" s="290"/>
      <c r="L180" s="290"/>
      <c r="M180" s="290"/>
      <c r="N180" s="290"/>
      <c r="O180" s="290"/>
      <c r="P180" s="290"/>
      <c r="Q180" s="290"/>
      <c r="R180" s="290"/>
      <c r="S180" s="290"/>
      <c r="T180" s="290"/>
      <c r="U180" s="290"/>
      <c r="V180" s="290"/>
      <c r="W180" s="396"/>
      <c r="X180" s="396"/>
      <c r="Y180" s="396"/>
      <c r="Z180" s="396"/>
      <c r="AA180" s="396"/>
      <c r="AB180" s="396"/>
      <c r="AC180" s="396"/>
      <c r="AD180" s="396"/>
    </row>
    <row r="181" spans="1:30" x14ac:dyDescent="0.2">
      <c r="A181" s="48"/>
    </row>
    <row r="182" spans="1:30" x14ac:dyDescent="0.2">
      <c r="A182" s="48"/>
    </row>
    <row r="183" spans="1:30" x14ac:dyDescent="0.2">
      <c r="A183" s="48"/>
    </row>
    <row r="184" spans="1:30" x14ac:dyDescent="0.2">
      <c r="A184" s="48"/>
      <c r="C184" s="307" t="s">
        <v>58</v>
      </c>
      <c r="D184" s="307"/>
      <c r="E184" s="307"/>
      <c r="F184" s="307"/>
      <c r="G184" s="307"/>
      <c r="H184" s="307"/>
      <c r="I184" s="308">
        <f>$K$17</f>
        <v>0</v>
      </c>
      <c r="J184" s="309"/>
      <c r="K184" s="309"/>
      <c r="L184" s="309"/>
      <c r="M184" s="309"/>
      <c r="N184" s="309"/>
      <c r="O184" s="309"/>
      <c r="P184" s="309"/>
      <c r="Q184" s="309"/>
      <c r="R184" s="309"/>
      <c r="S184" s="309"/>
      <c r="T184" s="309"/>
      <c r="U184" s="309"/>
      <c r="V184" s="309"/>
      <c r="W184" s="309"/>
      <c r="X184" s="309"/>
      <c r="Y184" s="309"/>
      <c r="Z184" s="309"/>
      <c r="AA184" s="309"/>
      <c r="AB184" s="309"/>
      <c r="AC184" s="309"/>
      <c r="AD184" s="310"/>
    </row>
    <row r="185" spans="1:30" x14ac:dyDescent="0.2">
      <c r="A185" s="48"/>
      <c r="C185" s="307"/>
      <c r="D185" s="307"/>
      <c r="E185" s="307"/>
      <c r="F185" s="307"/>
      <c r="G185" s="307"/>
      <c r="H185" s="307"/>
      <c r="I185" s="311"/>
      <c r="J185" s="312"/>
      <c r="K185" s="312"/>
      <c r="L185" s="312"/>
      <c r="M185" s="312"/>
      <c r="N185" s="312"/>
      <c r="O185" s="312"/>
      <c r="P185" s="312"/>
      <c r="Q185" s="312"/>
      <c r="R185" s="312"/>
      <c r="S185" s="312"/>
      <c r="T185" s="312"/>
      <c r="U185" s="312"/>
      <c r="V185" s="312"/>
      <c r="W185" s="312"/>
      <c r="X185" s="312"/>
      <c r="Y185" s="312"/>
      <c r="Z185" s="312"/>
      <c r="AA185" s="312"/>
      <c r="AB185" s="312"/>
      <c r="AC185" s="312"/>
      <c r="AD185" s="313"/>
    </row>
    <row r="186" spans="1:30" ht="24.75" customHeight="1" x14ac:dyDescent="0.2">
      <c r="A186" s="48"/>
      <c r="C186" s="314" t="s">
        <v>7</v>
      </c>
      <c r="D186" s="315"/>
      <c r="E186" s="315"/>
      <c r="F186" s="315"/>
      <c r="G186" s="315"/>
      <c r="H186" s="316"/>
      <c r="I186" s="317">
        <f>$K$23</f>
        <v>0</v>
      </c>
      <c r="J186" s="318"/>
      <c r="K186" s="318"/>
      <c r="L186" s="318"/>
      <c r="M186" s="318"/>
      <c r="N186" s="318"/>
      <c r="O186" s="318"/>
      <c r="P186" s="318"/>
      <c r="Q186" s="318"/>
      <c r="R186" s="318"/>
      <c r="S186" s="318"/>
      <c r="T186" s="318"/>
      <c r="U186" s="318"/>
      <c r="V186" s="318"/>
      <c r="W186" s="318"/>
      <c r="X186" s="318"/>
      <c r="Y186" s="318"/>
      <c r="Z186" s="318"/>
      <c r="AA186" s="318"/>
      <c r="AB186" s="318"/>
      <c r="AC186" s="318"/>
      <c r="AD186" s="319"/>
    </row>
    <row r="187" spans="1:30" ht="20.25" customHeight="1" x14ac:dyDescent="0.2">
      <c r="A187" s="48"/>
      <c r="C187" s="314" t="s">
        <v>59</v>
      </c>
      <c r="D187" s="315"/>
      <c r="E187" s="315"/>
      <c r="F187" s="315"/>
      <c r="G187" s="315"/>
      <c r="H187" s="316"/>
      <c r="I187" s="320">
        <f>Antragsdatum</f>
        <v>0</v>
      </c>
      <c r="J187" s="321"/>
      <c r="K187" s="321"/>
      <c r="L187" s="321"/>
      <c r="M187" s="321"/>
      <c r="N187" s="321"/>
      <c r="O187" s="321"/>
      <c r="P187" s="321"/>
      <c r="Q187" s="321"/>
      <c r="R187" s="321"/>
      <c r="S187" s="321"/>
      <c r="T187" s="321"/>
      <c r="U187" s="321"/>
      <c r="V187" s="321"/>
      <c r="W187" s="321"/>
      <c r="X187" s="321"/>
      <c r="Y187" s="321"/>
      <c r="Z187" s="321"/>
      <c r="AA187" s="321"/>
      <c r="AB187" s="321"/>
      <c r="AC187" s="321"/>
      <c r="AD187" s="322"/>
    </row>
    <row r="188" spans="1:30" x14ac:dyDescent="0.2">
      <c r="A188" s="48"/>
    </row>
    <row r="189" spans="1:30" x14ac:dyDescent="0.2">
      <c r="A189" s="48"/>
    </row>
    <row r="190" spans="1:30" ht="19.5" customHeight="1" x14ac:dyDescent="0.2">
      <c r="A190" s="48"/>
      <c r="C190" s="24" t="s">
        <v>100</v>
      </c>
      <c r="V190" s="325">
        <f>K208+R208+K229+R229</f>
        <v>0</v>
      </c>
      <c r="W190" s="325"/>
      <c r="X190" s="325"/>
      <c r="Y190" s="325"/>
      <c r="Z190" s="325"/>
      <c r="AA190" s="325"/>
      <c r="AB190" s="325"/>
      <c r="AC190" s="325"/>
      <c r="AD190" s="325"/>
    </row>
    <row r="191" spans="1:30" x14ac:dyDescent="0.2">
      <c r="A191" s="48"/>
      <c r="C191" s="23" t="s">
        <v>82</v>
      </c>
    </row>
    <row r="192" spans="1:30" x14ac:dyDescent="0.2">
      <c r="A192" s="48"/>
    </row>
    <row r="193" spans="1:30" x14ac:dyDescent="0.2">
      <c r="A193" s="48"/>
      <c r="K193" s="413" t="s">
        <v>101</v>
      </c>
      <c r="L193" s="413"/>
      <c r="M193" s="413"/>
      <c r="N193" s="413"/>
      <c r="O193" s="413"/>
      <c r="P193" s="413"/>
      <c r="Q193" s="413"/>
      <c r="R193" s="413" t="s">
        <v>102</v>
      </c>
      <c r="S193" s="413"/>
      <c r="T193" s="413"/>
      <c r="U193" s="413"/>
      <c r="V193" s="413"/>
      <c r="W193" s="413"/>
      <c r="X193" s="413"/>
      <c r="Y193" s="413" t="s">
        <v>103</v>
      </c>
      <c r="Z193" s="413"/>
      <c r="AA193" s="413"/>
      <c r="AB193" s="413"/>
      <c r="AC193" s="413"/>
      <c r="AD193" s="413"/>
    </row>
    <row r="194" spans="1:30" ht="19.7" customHeight="1" x14ac:dyDescent="0.2">
      <c r="A194" s="48"/>
      <c r="C194" s="411" t="s">
        <v>87</v>
      </c>
      <c r="D194" s="411"/>
      <c r="E194" s="411"/>
      <c r="F194" s="411"/>
      <c r="G194" s="411"/>
      <c r="H194" s="411"/>
      <c r="I194" s="411"/>
      <c r="J194" s="411"/>
      <c r="K194" s="405"/>
      <c r="L194" s="405"/>
      <c r="M194" s="405"/>
      <c r="N194" s="405"/>
      <c r="O194" s="405"/>
      <c r="P194" s="405"/>
      <c r="Q194" s="405"/>
      <c r="R194" s="405"/>
      <c r="S194" s="405"/>
      <c r="T194" s="405"/>
      <c r="U194" s="405"/>
      <c r="V194" s="405"/>
      <c r="W194" s="405"/>
      <c r="X194" s="405"/>
      <c r="Y194" s="414"/>
      <c r="Z194" s="414"/>
      <c r="AA194" s="414"/>
      <c r="AB194" s="414"/>
      <c r="AC194" s="414"/>
      <c r="AD194" s="414"/>
    </row>
    <row r="195" spans="1:30" ht="19.7" customHeight="1" x14ac:dyDescent="0.2">
      <c r="A195" s="48"/>
      <c r="C195" s="412" t="s">
        <v>88</v>
      </c>
      <c r="D195" s="412"/>
      <c r="E195" s="412"/>
      <c r="F195" s="412"/>
      <c r="G195" s="412"/>
      <c r="H195" s="412"/>
      <c r="I195" s="412"/>
      <c r="J195" s="412"/>
      <c r="K195" s="405"/>
      <c r="L195" s="405"/>
      <c r="M195" s="405"/>
      <c r="N195" s="405"/>
      <c r="O195" s="405"/>
      <c r="P195" s="405"/>
      <c r="Q195" s="405"/>
      <c r="R195" s="405"/>
      <c r="S195" s="405"/>
      <c r="T195" s="405"/>
      <c r="U195" s="405"/>
      <c r="V195" s="405"/>
      <c r="W195" s="405"/>
      <c r="X195" s="405"/>
      <c r="Y195" s="414"/>
      <c r="Z195" s="414"/>
      <c r="AA195" s="414"/>
      <c r="AB195" s="414"/>
      <c r="AC195" s="414"/>
      <c r="AD195" s="414"/>
    </row>
    <row r="196" spans="1:30" ht="19.7" customHeight="1" x14ac:dyDescent="0.2">
      <c r="A196" s="48"/>
      <c r="C196" s="412" t="s">
        <v>89</v>
      </c>
      <c r="D196" s="412"/>
      <c r="E196" s="412"/>
      <c r="F196" s="412"/>
      <c r="G196" s="412"/>
      <c r="H196" s="412"/>
      <c r="I196" s="412"/>
      <c r="J196" s="412"/>
      <c r="K196" s="405"/>
      <c r="L196" s="405"/>
      <c r="M196" s="405"/>
      <c r="N196" s="405"/>
      <c r="O196" s="405"/>
      <c r="P196" s="405"/>
      <c r="Q196" s="405"/>
      <c r="R196" s="405"/>
      <c r="S196" s="405"/>
      <c r="T196" s="405"/>
      <c r="U196" s="405"/>
      <c r="V196" s="405"/>
      <c r="W196" s="405"/>
      <c r="X196" s="405"/>
      <c r="Y196" s="414"/>
      <c r="Z196" s="414"/>
      <c r="AA196" s="414"/>
      <c r="AB196" s="414"/>
      <c r="AC196" s="414"/>
      <c r="AD196" s="414"/>
    </row>
    <row r="197" spans="1:30" ht="19.7" customHeight="1" x14ac:dyDescent="0.2">
      <c r="A197" s="48"/>
      <c r="C197" s="412" t="s">
        <v>90</v>
      </c>
      <c r="D197" s="412"/>
      <c r="E197" s="412"/>
      <c r="F197" s="412"/>
      <c r="G197" s="412"/>
      <c r="H197" s="412"/>
      <c r="I197" s="412"/>
      <c r="J197" s="412"/>
      <c r="K197" s="415"/>
      <c r="L197" s="416"/>
      <c r="M197" s="416"/>
      <c r="N197" s="416"/>
      <c r="O197" s="416"/>
      <c r="P197" s="416"/>
      <c r="Q197" s="417"/>
      <c r="R197" s="405"/>
      <c r="S197" s="405"/>
      <c r="T197" s="405"/>
      <c r="U197" s="405"/>
      <c r="V197" s="405"/>
      <c r="W197" s="405"/>
      <c r="X197" s="405"/>
      <c r="Y197" s="414"/>
      <c r="Z197" s="414"/>
      <c r="AA197" s="414"/>
      <c r="AB197" s="414"/>
      <c r="AC197" s="414"/>
      <c r="AD197" s="414"/>
    </row>
    <row r="198" spans="1:30" ht="19.7" customHeight="1" x14ac:dyDescent="0.2">
      <c r="A198" s="48"/>
      <c r="C198" s="412" t="s">
        <v>91</v>
      </c>
      <c r="D198" s="412"/>
      <c r="E198" s="412"/>
      <c r="F198" s="412"/>
      <c r="G198" s="412"/>
      <c r="H198" s="412"/>
      <c r="I198" s="412"/>
      <c r="J198" s="412"/>
      <c r="K198" s="405"/>
      <c r="L198" s="405"/>
      <c r="M198" s="405"/>
      <c r="N198" s="405"/>
      <c r="O198" s="405"/>
      <c r="P198" s="405"/>
      <c r="Q198" s="405"/>
      <c r="R198" s="405"/>
      <c r="S198" s="405"/>
      <c r="T198" s="405"/>
      <c r="U198" s="405"/>
      <c r="V198" s="405"/>
      <c r="W198" s="405"/>
      <c r="X198" s="405"/>
      <c r="Y198" s="414"/>
      <c r="Z198" s="414"/>
      <c r="AA198" s="414"/>
      <c r="AB198" s="414"/>
      <c r="AC198" s="414"/>
      <c r="AD198" s="414"/>
    </row>
    <row r="199" spans="1:30" ht="13.5" customHeight="1" x14ac:dyDescent="0.2">
      <c r="A199" s="48"/>
      <c r="C199" s="397"/>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c r="AA199" s="398"/>
      <c r="AB199" s="398"/>
      <c r="AC199" s="398"/>
      <c r="AD199" s="398"/>
    </row>
    <row r="200" spans="1:30" ht="19.7" customHeight="1" x14ac:dyDescent="0.2">
      <c r="A200" s="48"/>
      <c r="C200" s="399" t="s">
        <v>92</v>
      </c>
      <c r="D200" s="400"/>
      <c r="E200" s="400"/>
      <c r="F200" s="400"/>
      <c r="G200" s="400"/>
      <c r="H200" s="400"/>
      <c r="I200" s="400"/>
      <c r="J200" s="400"/>
      <c r="K200" s="276"/>
      <c r="L200" s="276"/>
      <c r="M200" s="276"/>
      <c r="N200" s="276"/>
      <c r="O200" s="276"/>
      <c r="P200" s="276"/>
      <c r="Q200" s="276"/>
      <c r="R200" s="276"/>
      <c r="S200" s="276"/>
      <c r="T200" s="276"/>
      <c r="U200" s="276"/>
      <c r="V200" s="276"/>
      <c r="W200" s="276"/>
      <c r="X200" s="276"/>
      <c r="Y200" s="406"/>
      <c r="Z200" s="406"/>
      <c r="AA200" s="406"/>
      <c r="AB200" s="406"/>
      <c r="AC200" s="406"/>
      <c r="AD200" s="406"/>
    </row>
    <row r="201" spans="1:30" ht="19.7" customHeight="1" x14ac:dyDescent="0.2">
      <c r="A201" s="48"/>
      <c r="C201" s="409" t="s">
        <v>94</v>
      </c>
      <c r="D201" s="404" t="s">
        <v>95</v>
      </c>
      <c r="E201" s="404"/>
      <c r="F201" s="404"/>
      <c r="G201" s="404"/>
      <c r="H201" s="404"/>
      <c r="I201" s="404"/>
      <c r="J201" s="404"/>
      <c r="K201" s="410"/>
      <c r="L201" s="410"/>
      <c r="M201" s="410"/>
      <c r="N201" s="410"/>
      <c r="O201" s="410"/>
      <c r="P201" s="410"/>
      <c r="Q201" s="410"/>
      <c r="R201" s="410"/>
      <c r="S201" s="410"/>
      <c r="T201" s="410"/>
      <c r="U201" s="410"/>
      <c r="V201" s="410"/>
      <c r="W201" s="410"/>
      <c r="X201" s="410"/>
      <c r="Y201" s="407"/>
      <c r="Z201" s="407"/>
      <c r="AA201" s="407"/>
      <c r="AB201" s="407"/>
      <c r="AC201" s="407"/>
      <c r="AD201" s="407"/>
    </row>
    <row r="202" spans="1:30" ht="19.7" customHeight="1" x14ac:dyDescent="0.2">
      <c r="A202" s="48"/>
      <c r="C202" s="409"/>
      <c r="D202" s="404" t="s">
        <v>96</v>
      </c>
      <c r="E202" s="404"/>
      <c r="F202" s="404"/>
      <c r="G202" s="404"/>
      <c r="H202" s="404"/>
      <c r="I202" s="404"/>
      <c r="J202" s="404"/>
      <c r="K202" s="410"/>
      <c r="L202" s="410"/>
      <c r="M202" s="410"/>
      <c r="N202" s="410"/>
      <c r="O202" s="410"/>
      <c r="P202" s="410"/>
      <c r="Q202" s="410"/>
      <c r="R202" s="410"/>
      <c r="S202" s="410"/>
      <c r="T202" s="410"/>
      <c r="U202" s="410"/>
      <c r="V202" s="410"/>
      <c r="W202" s="410"/>
      <c r="X202" s="410"/>
      <c r="Y202" s="407"/>
      <c r="Z202" s="407"/>
      <c r="AA202" s="407"/>
      <c r="AB202" s="407"/>
      <c r="AC202" s="407"/>
      <c r="AD202" s="407"/>
    </row>
    <row r="203" spans="1:30" ht="19.7" customHeight="1" x14ac:dyDescent="0.2">
      <c r="A203" s="48"/>
      <c r="C203" s="409"/>
      <c r="D203" s="404" t="s">
        <v>97</v>
      </c>
      <c r="E203" s="404"/>
      <c r="F203" s="404"/>
      <c r="G203" s="404"/>
      <c r="H203" s="404"/>
      <c r="I203" s="404"/>
      <c r="J203" s="404"/>
      <c r="K203" s="410"/>
      <c r="L203" s="410"/>
      <c r="M203" s="410"/>
      <c r="N203" s="410"/>
      <c r="O203" s="410"/>
      <c r="P203" s="410"/>
      <c r="Q203" s="410"/>
      <c r="R203" s="410"/>
      <c r="S203" s="410"/>
      <c r="T203" s="410"/>
      <c r="U203" s="410"/>
      <c r="V203" s="410"/>
      <c r="W203" s="410"/>
      <c r="X203" s="410"/>
      <c r="Y203" s="407"/>
      <c r="Z203" s="407"/>
      <c r="AA203" s="407"/>
      <c r="AB203" s="407"/>
      <c r="AC203" s="407"/>
      <c r="AD203" s="407"/>
    </row>
    <row r="204" spans="1:30" ht="19.7" customHeight="1" x14ac:dyDescent="0.2">
      <c r="A204" s="48"/>
      <c r="C204" s="409"/>
      <c r="D204" s="404" t="s">
        <v>98</v>
      </c>
      <c r="E204" s="404"/>
      <c r="F204" s="404"/>
      <c r="G204" s="404"/>
      <c r="H204" s="404"/>
      <c r="I204" s="404"/>
      <c r="J204" s="404"/>
      <c r="K204" s="410"/>
      <c r="L204" s="410"/>
      <c r="M204" s="410"/>
      <c r="N204" s="410"/>
      <c r="O204" s="410"/>
      <c r="P204" s="410"/>
      <c r="Q204" s="410"/>
      <c r="R204" s="410"/>
      <c r="S204" s="410"/>
      <c r="T204" s="410"/>
      <c r="U204" s="410"/>
      <c r="V204" s="410"/>
      <c r="W204" s="410"/>
      <c r="X204" s="410"/>
      <c r="Y204" s="407"/>
      <c r="Z204" s="407"/>
      <c r="AA204" s="407"/>
      <c r="AB204" s="407"/>
      <c r="AC204" s="407"/>
      <c r="AD204" s="407"/>
    </row>
    <row r="205" spans="1:30" ht="19.7" customHeight="1" x14ac:dyDescent="0.2">
      <c r="A205" s="48"/>
      <c r="C205" s="409"/>
      <c r="D205" s="404" t="s">
        <v>99</v>
      </c>
      <c r="E205" s="404"/>
      <c r="F205" s="404"/>
      <c r="G205" s="404"/>
      <c r="H205" s="404"/>
      <c r="I205" s="404"/>
      <c r="J205" s="404"/>
      <c r="K205" s="410"/>
      <c r="L205" s="410"/>
      <c r="M205" s="410"/>
      <c r="N205" s="410"/>
      <c r="O205" s="410"/>
      <c r="P205" s="410"/>
      <c r="Q205" s="410"/>
      <c r="R205" s="410"/>
      <c r="S205" s="410"/>
      <c r="T205" s="410"/>
      <c r="U205" s="410"/>
      <c r="V205" s="410"/>
      <c r="W205" s="410"/>
      <c r="X205" s="410"/>
      <c r="Y205" s="407"/>
      <c r="Z205" s="407"/>
      <c r="AA205" s="407"/>
      <c r="AB205" s="407"/>
      <c r="AC205" s="407"/>
      <c r="AD205" s="407"/>
    </row>
    <row r="206" spans="1:30" ht="19.7" customHeight="1" x14ac:dyDescent="0.2">
      <c r="A206" s="48"/>
      <c r="C206" s="409"/>
      <c r="D206" s="404" t="s">
        <v>104</v>
      </c>
      <c r="E206" s="404"/>
      <c r="F206" s="404"/>
      <c r="G206" s="404"/>
      <c r="H206" s="404"/>
      <c r="I206" s="404"/>
      <c r="J206" s="404"/>
      <c r="K206" s="410"/>
      <c r="L206" s="410"/>
      <c r="M206" s="410"/>
      <c r="N206" s="410"/>
      <c r="O206" s="410"/>
      <c r="P206" s="410"/>
      <c r="Q206" s="410"/>
      <c r="R206" s="410"/>
      <c r="S206" s="410"/>
      <c r="T206" s="410"/>
      <c r="U206" s="410"/>
      <c r="V206" s="410"/>
      <c r="W206" s="410"/>
      <c r="X206" s="410"/>
      <c r="Y206" s="407"/>
      <c r="Z206" s="407"/>
      <c r="AA206" s="407"/>
      <c r="AB206" s="407"/>
      <c r="AC206" s="407"/>
      <c r="AD206" s="407"/>
    </row>
    <row r="207" spans="1:30" ht="19.7" customHeight="1" x14ac:dyDescent="0.2">
      <c r="A207" s="48"/>
      <c r="C207" s="401" t="s">
        <v>93</v>
      </c>
      <c r="D207" s="402"/>
      <c r="E207" s="402"/>
      <c r="F207" s="402"/>
      <c r="G207" s="402"/>
      <c r="H207" s="402"/>
      <c r="I207" s="402"/>
      <c r="J207" s="403"/>
      <c r="K207" s="418">
        <f>SUM(K201:Q206)</f>
        <v>0</v>
      </c>
      <c r="L207" s="418"/>
      <c r="M207" s="418"/>
      <c r="N207" s="418"/>
      <c r="O207" s="418"/>
      <c r="P207" s="418"/>
      <c r="Q207" s="418"/>
      <c r="R207" s="418">
        <f>SUM(R201:X206)</f>
        <v>0</v>
      </c>
      <c r="S207" s="418"/>
      <c r="T207" s="418"/>
      <c r="U207" s="418"/>
      <c r="V207" s="418"/>
      <c r="W207" s="418"/>
      <c r="X207" s="418"/>
      <c r="Y207" s="408"/>
      <c r="Z207" s="408"/>
      <c r="AA207" s="408"/>
      <c r="AB207" s="408"/>
      <c r="AC207" s="408"/>
      <c r="AD207" s="408"/>
    </row>
    <row r="208" spans="1:30" ht="19.7" customHeight="1" x14ac:dyDescent="0.2">
      <c r="A208" s="48"/>
      <c r="C208" s="2" t="s">
        <v>105</v>
      </c>
      <c r="K208" s="418">
        <f>K200+K207</f>
        <v>0</v>
      </c>
      <c r="L208" s="418"/>
      <c r="M208" s="418"/>
      <c r="N208" s="418"/>
      <c r="O208" s="418"/>
      <c r="P208" s="418"/>
      <c r="Q208" s="418"/>
      <c r="R208" s="418">
        <f>R200+R207</f>
        <v>0</v>
      </c>
      <c r="S208" s="418"/>
      <c r="T208" s="418"/>
      <c r="U208" s="418"/>
      <c r="V208" s="418"/>
      <c r="W208" s="418"/>
      <c r="X208" s="418"/>
    </row>
    <row r="209" spans="1:30" ht="6" customHeight="1" x14ac:dyDescent="0.2">
      <c r="A209" s="48"/>
    </row>
    <row r="210" spans="1:30" ht="19.7" customHeight="1" x14ac:dyDescent="0.2">
      <c r="A210" s="48"/>
      <c r="C210" s="307" t="s">
        <v>58</v>
      </c>
      <c r="D210" s="307"/>
      <c r="E210" s="307"/>
      <c r="F210" s="307"/>
      <c r="G210" s="307"/>
      <c r="H210" s="307"/>
      <c r="I210" s="308">
        <f>$K$17</f>
        <v>0</v>
      </c>
      <c r="J210" s="309"/>
      <c r="K210" s="309"/>
      <c r="L210" s="309"/>
      <c r="M210" s="309"/>
      <c r="N210" s="309"/>
      <c r="O210" s="309"/>
      <c r="P210" s="309"/>
      <c r="Q210" s="309"/>
      <c r="R210" s="309"/>
      <c r="S210" s="309"/>
      <c r="T210" s="309"/>
      <c r="U210" s="309"/>
      <c r="V210" s="309"/>
      <c r="W210" s="309"/>
      <c r="X210" s="309"/>
      <c r="Y210" s="309"/>
      <c r="Z210" s="309"/>
      <c r="AA210" s="309"/>
      <c r="AB210" s="309"/>
      <c r="AC210" s="309"/>
      <c r="AD210" s="310"/>
    </row>
    <row r="211" spans="1:30" ht="19.7" customHeight="1" x14ac:dyDescent="0.2">
      <c r="A211" s="48"/>
      <c r="C211" s="307"/>
      <c r="D211" s="307"/>
      <c r="E211" s="307"/>
      <c r="F211" s="307"/>
      <c r="G211" s="307"/>
      <c r="H211" s="307"/>
      <c r="I211" s="311"/>
      <c r="J211" s="312"/>
      <c r="K211" s="312"/>
      <c r="L211" s="312"/>
      <c r="M211" s="312"/>
      <c r="N211" s="312"/>
      <c r="O211" s="312"/>
      <c r="P211" s="312"/>
      <c r="Q211" s="312"/>
      <c r="R211" s="312"/>
      <c r="S211" s="312"/>
      <c r="T211" s="312"/>
      <c r="U211" s="312"/>
      <c r="V211" s="312"/>
      <c r="W211" s="312"/>
      <c r="X211" s="312"/>
      <c r="Y211" s="312"/>
      <c r="Z211" s="312"/>
      <c r="AA211" s="312"/>
      <c r="AB211" s="312"/>
      <c r="AC211" s="312"/>
      <c r="AD211" s="313"/>
    </row>
    <row r="212" spans="1:30" ht="19.7" customHeight="1" x14ac:dyDescent="0.2">
      <c r="A212" s="48"/>
      <c r="C212" s="314" t="s">
        <v>7</v>
      </c>
      <c r="D212" s="315"/>
      <c r="E212" s="315"/>
      <c r="F212" s="315"/>
      <c r="G212" s="315"/>
      <c r="H212" s="316"/>
      <c r="I212" s="317">
        <f>$K$23</f>
        <v>0</v>
      </c>
      <c r="J212" s="318"/>
      <c r="K212" s="318"/>
      <c r="L212" s="318"/>
      <c r="M212" s="318"/>
      <c r="N212" s="318"/>
      <c r="O212" s="318"/>
      <c r="P212" s="318"/>
      <c r="Q212" s="318"/>
      <c r="R212" s="318"/>
      <c r="S212" s="318"/>
      <c r="T212" s="318"/>
      <c r="U212" s="318"/>
      <c r="V212" s="318"/>
      <c r="W212" s="318"/>
      <c r="X212" s="318"/>
      <c r="Y212" s="318"/>
      <c r="Z212" s="318"/>
      <c r="AA212" s="318"/>
      <c r="AB212" s="318"/>
      <c r="AC212" s="318"/>
      <c r="AD212" s="319"/>
    </row>
    <row r="213" spans="1:30" ht="19.7" customHeight="1" x14ac:dyDescent="0.2">
      <c r="A213" s="48"/>
      <c r="C213" s="314" t="s">
        <v>59</v>
      </c>
      <c r="D213" s="315"/>
      <c r="E213" s="315"/>
      <c r="F213" s="315"/>
      <c r="G213" s="315"/>
      <c r="H213" s="316"/>
      <c r="I213" s="320">
        <f>Antragsdatum</f>
        <v>0</v>
      </c>
      <c r="J213" s="321"/>
      <c r="K213" s="321"/>
      <c r="L213" s="321"/>
      <c r="M213" s="321"/>
      <c r="N213" s="321"/>
      <c r="O213" s="321"/>
      <c r="P213" s="321"/>
      <c r="Q213" s="321"/>
      <c r="R213" s="321"/>
      <c r="S213" s="321"/>
      <c r="T213" s="321"/>
      <c r="U213" s="321"/>
      <c r="V213" s="321"/>
      <c r="W213" s="321"/>
      <c r="X213" s="321"/>
      <c r="Y213" s="321"/>
      <c r="Z213" s="321"/>
      <c r="AA213" s="321"/>
      <c r="AB213" s="321"/>
      <c r="AC213" s="321"/>
      <c r="AD213" s="322"/>
    </row>
    <row r="214" spans="1:30" ht="19.7" customHeight="1" x14ac:dyDescent="0.2">
      <c r="A214" s="48"/>
      <c r="K214" s="419" t="s">
        <v>106</v>
      </c>
      <c r="L214" s="420"/>
      <c r="M214" s="420"/>
      <c r="N214" s="420"/>
      <c r="O214" s="420"/>
      <c r="P214" s="420"/>
      <c r="Q214" s="421"/>
      <c r="R214" s="419" t="s">
        <v>107</v>
      </c>
      <c r="S214" s="420"/>
      <c r="T214" s="420"/>
      <c r="U214" s="420"/>
      <c r="V214" s="420"/>
      <c r="W214" s="420"/>
      <c r="X214" s="421"/>
      <c r="Y214" s="419" t="s">
        <v>103</v>
      </c>
      <c r="Z214" s="420"/>
      <c r="AA214" s="420"/>
      <c r="AB214" s="420"/>
      <c r="AC214" s="420"/>
      <c r="AD214" s="421"/>
    </row>
    <row r="215" spans="1:30" ht="19.7" customHeight="1" x14ac:dyDescent="0.2">
      <c r="A215" s="48"/>
      <c r="C215" s="411" t="s">
        <v>87</v>
      </c>
      <c r="D215" s="411"/>
      <c r="E215" s="411"/>
      <c r="F215" s="411"/>
      <c r="G215" s="411"/>
      <c r="H215" s="411"/>
      <c r="I215" s="411"/>
      <c r="J215" s="411"/>
      <c r="K215" s="405"/>
      <c r="L215" s="405"/>
      <c r="M215" s="405"/>
      <c r="N215" s="405"/>
      <c r="O215" s="405"/>
      <c r="P215" s="405"/>
      <c r="Q215" s="405"/>
      <c r="R215" s="405"/>
      <c r="S215" s="405"/>
      <c r="T215" s="405"/>
      <c r="U215" s="405"/>
      <c r="V215" s="405"/>
      <c r="W215" s="405"/>
      <c r="X215" s="405"/>
      <c r="Y215" s="414"/>
      <c r="Z215" s="414"/>
      <c r="AA215" s="414"/>
      <c r="AB215" s="414"/>
      <c r="AC215" s="414"/>
      <c r="AD215" s="414"/>
    </row>
    <row r="216" spans="1:30" ht="21" customHeight="1" x14ac:dyDescent="0.2">
      <c r="A216" s="48"/>
      <c r="C216" s="412" t="s">
        <v>88</v>
      </c>
      <c r="D216" s="412"/>
      <c r="E216" s="412"/>
      <c r="F216" s="412"/>
      <c r="G216" s="412"/>
      <c r="H216" s="412"/>
      <c r="I216" s="412"/>
      <c r="J216" s="412"/>
      <c r="K216" s="405"/>
      <c r="L216" s="405"/>
      <c r="M216" s="405"/>
      <c r="N216" s="405"/>
      <c r="O216" s="405"/>
      <c r="P216" s="405"/>
      <c r="Q216" s="405"/>
      <c r="R216" s="405"/>
      <c r="S216" s="405"/>
      <c r="T216" s="405"/>
      <c r="U216" s="405"/>
      <c r="V216" s="405"/>
      <c r="W216" s="405"/>
      <c r="X216" s="405"/>
      <c r="Y216" s="414"/>
      <c r="Z216" s="414"/>
      <c r="AA216" s="414"/>
      <c r="AB216" s="414"/>
      <c r="AC216" s="414"/>
      <c r="AD216" s="414"/>
    </row>
    <row r="217" spans="1:30" ht="19.7" customHeight="1" x14ac:dyDescent="0.2">
      <c r="A217" s="48"/>
      <c r="C217" s="412" t="s">
        <v>89</v>
      </c>
      <c r="D217" s="412"/>
      <c r="E217" s="412"/>
      <c r="F217" s="412"/>
      <c r="G217" s="412"/>
      <c r="H217" s="412"/>
      <c r="I217" s="412"/>
      <c r="J217" s="412"/>
      <c r="K217" s="405"/>
      <c r="L217" s="405"/>
      <c r="M217" s="405"/>
      <c r="N217" s="405"/>
      <c r="O217" s="405"/>
      <c r="P217" s="405"/>
      <c r="Q217" s="405"/>
      <c r="R217" s="405"/>
      <c r="S217" s="405"/>
      <c r="T217" s="405"/>
      <c r="U217" s="405"/>
      <c r="V217" s="405"/>
      <c r="W217" s="405"/>
      <c r="X217" s="405"/>
      <c r="Y217" s="414"/>
      <c r="Z217" s="414"/>
      <c r="AA217" s="414"/>
      <c r="AB217" s="414"/>
      <c r="AC217" s="414"/>
      <c r="AD217" s="414"/>
    </row>
    <row r="218" spans="1:30" ht="19.7" customHeight="1" x14ac:dyDescent="0.2">
      <c r="A218" s="48"/>
      <c r="C218" s="412" t="s">
        <v>90</v>
      </c>
      <c r="D218" s="412"/>
      <c r="E218" s="412"/>
      <c r="F218" s="412"/>
      <c r="G218" s="412"/>
      <c r="H218" s="412"/>
      <c r="I218" s="412"/>
      <c r="J218" s="412"/>
      <c r="K218" s="415"/>
      <c r="L218" s="416"/>
      <c r="M218" s="416"/>
      <c r="N218" s="416"/>
      <c r="O218" s="416"/>
      <c r="P218" s="416"/>
      <c r="Q218" s="417"/>
      <c r="R218" s="405"/>
      <c r="S218" s="405"/>
      <c r="T218" s="405"/>
      <c r="U218" s="405"/>
      <c r="V218" s="405"/>
      <c r="W218" s="405"/>
      <c r="X218" s="405"/>
      <c r="Y218" s="414"/>
      <c r="Z218" s="414"/>
      <c r="AA218" s="414"/>
      <c r="AB218" s="414"/>
      <c r="AC218" s="414"/>
      <c r="AD218" s="414"/>
    </row>
    <row r="219" spans="1:30" ht="19.7" customHeight="1" x14ac:dyDescent="0.2">
      <c r="A219" s="48"/>
      <c r="C219" s="412" t="s">
        <v>91</v>
      </c>
      <c r="D219" s="412"/>
      <c r="E219" s="412"/>
      <c r="F219" s="412"/>
      <c r="G219" s="412"/>
      <c r="H219" s="412"/>
      <c r="I219" s="412"/>
      <c r="J219" s="412"/>
      <c r="K219" s="405"/>
      <c r="L219" s="405"/>
      <c r="M219" s="405"/>
      <c r="N219" s="405"/>
      <c r="O219" s="405"/>
      <c r="P219" s="405"/>
      <c r="Q219" s="405"/>
      <c r="R219" s="405"/>
      <c r="S219" s="405"/>
      <c r="T219" s="405"/>
      <c r="U219" s="405"/>
      <c r="V219" s="405"/>
      <c r="W219" s="405"/>
      <c r="X219" s="405"/>
      <c r="Y219" s="414"/>
      <c r="Z219" s="414"/>
      <c r="AA219" s="414"/>
      <c r="AB219" s="414"/>
      <c r="AC219" s="414"/>
      <c r="AD219" s="414"/>
    </row>
    <row r="220" spans="1:30" ht="19.7" customHeight="1" x14ac:dyDescent="0.2">
      <c r="A220" s="48"/>
      <c r="C220" s="397"/>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row>
    <row r="221" spans="1:30" ht="19.7" customHeight="1" x14ac:dyDescent="0.2">
      <c r="A221" s="48"/>
      <c r="C221" s="399" t="s">
        <v>92</v>
      </c>
      <c r="D221" s="400"/>
      <c r="E221" s="400"/>
      <c r="F221" s="400"/>
      <c r="G221" s="400"/>
      <c r="H221" s="400"/>
      <c r="I221" s="400"/>
      <c r="J221" s="400"/>
      <c r="K221" s="276"/>
      <c r="L221" s="276"/>
      <c r="M221" s="276"/>
      <c r="N221" s="276"/>
      <c r="O221" s="276"/>
      <c r="P221" s="276"/>
      <c r="Q221" s="276"/>
      <c r="R221" s="276"/>
      <c r="S221" s="276"/>
      <c r="T221" s="276"/>
      <c r="U221" s="276"/>
      <c r="V221" s="276"/>
      <c r="W221" s="276"/>
      <c r="X221" s="276"/>
      <c r="Y221" s="406"/>
      <c r="Z221" s="406"/>
      <c r="AA221" s="406"/>
      <c r="AB221" s="406"/>
      <c r="AC221" s="406"/>
      <c r="AD221" s="406"/>
    </row>
    <row r="222" spans="1:30" ht="19.7" customHeight="1" x14ac:dyDescent="0.2">
      <c r="A222" s="48"/>
      <c r="C222" s="409" t="s">
        <v>94</v>
      </c>
      <c r="D222" s="404" t="s">
        <v>95</v>
      </c>
      <c r="E222" s="404"/>
      <c r="F222" s="404"/>
      <c r="G222" s="404"/>
      <c r="H222" s="404"/>
      <c r="I222" s="404"/>
      <c r="J222" s="404"/>
      <c r="K222" s="422"/>
      <c r="L222" s="423"/>
      <c r="M222" s="423"/>
      <c r="N222" s="423"/>
      <c r="O222" s="423"/>
      <c r="P222" s="423"/>
      <c r="Q222" s="424"/>
      <c r="R222" s="410"/>
      <c r="S222" s="410"/>
      <c r="T222" s="410"/>
      <c r="U222" s="410"/>
      <c r="V222" s="410"/>
      <c r="W222" s="410"/>
      <c r="X222" s="410"/>
      <c r="Y222" s="407"/>
      <c r="Z222" s="407"/>
      <c r="AA222" s="407"/>
      <c r="AB222" s="407"/>
      <c r="AC222" s="407"/>
      <c r="AD222" s="407"/>
    </row>
    <row r="223" spans="1:30" ht="19.7" customHeight="1" x14ac:dyDescent="0.2">
      <c r="A223" s="48"/>
      <c r="C223" s="409"/>
      <c r="D223" s="404" t="s">
        <v>96</v>
      </c>
      <c r="E223" s="404"/>
      <c r="F223" s="404"/>
      <c r="G223" s="404"/>
      <c r="H223" s="404"/>
      <c r="I223" s="404"/>
      <c r="J223" s="404"/>
      <c r="K223" s="410"/>
      <c r="L223" s="410"/>
      <c r="M223" s="410"/>
      <c r="N223" s="410"/>
      <c r="O223" s="410"/>
      <c r="P223" s="410"/>
      <c r="Q223" s="410"/>
      <c r="R223" s="410"/>
      <c r="S223" s="410"/>
      <c r="T223" s="410"/>
      <c r="U223" s="410"/>
      <c r="V223" s="410"/>
      <c r="W223" s="410"/>
      <c r="X223" s="410"/>
      <c r="Y223" s="407"/>
      <c r="Z223" s="407"/>
      <c r="AA223" s="407"/>
      <c r="AB223" s="407"/>
      <c r="AC223" s="407"/>
      <c r="AD223" s="407"/>
    </row>
    <row r="224" spans="1:30" ht="19.7" customHeight="1" x14ac:dyDescent="0.2">
      <c r="A224" s="48"/>
      <c r="C224" s="409"/>
      <c r="D224" s="404" t="s">
        <v>97</v>
      </c>
      <c r="E224" s="404"/>
      <c r="F224" s="404"/>
      <c r="G224" s="404"/>
      <c r="H224" s="404"/>
      <c r="I224" s="404"/>
      <c r="J224" s="404"/>
      <c r="K224" s="410"/>
      <c r="L224" s="410"/>
      <c r="M224" s="410"/>
      <c r="N224" s="410"/>
      <c r="O224" s="410"/>
      <c r="P224" s="410"/>
      <c r="Q224" s="410"/>
      <c r="R224" s="410"/>
      <c r="S224" s="410"/>
      <c r="T224" s="410"/>
      <c r="U224" s="410"/>
      <c r="V224" s="410"/>
      <c r="W224" s="410"/>
      <c r="X224" s="410"/>
      <c r="Y224" s="407"/>
      <c r="Z224" s="407"/>
      <c r="AA224" s="407"/>
      <c r="AB224" s="407"/>
      <c r="AC224" s="407"/>
      <c r="AD224" s="407"/>
    </row>
    <row r="225" spans="1:30" ht="19.7" customHeight="1" x14ac:dyDescent="0.2">
      <c r="A225" s="48"/>
      <c r="C225" s="409"/>
      <c r="D225" s="404" t="s">
        <v>98</v>
      </c>
      <c r="E225" s="404"/>
      <c r="F225" s="404"/>
      <c r="G225" s="404"/>
      <c r="H225" s="404"/>
      <c r="I225" s="404"/>
      <c r="J225" s="404"/>
      <c r="K225" s="410"/>
      <c r="L225" s="410"/>
      <c r="M225" s="410"/>
      <c r="N225" s="410"/>
      <c r="O225" s="410"/>
      <c r="P225" s="410"/>
      <c r="Q225" s="410"/>
      <c r="R225" s="410"/>
      <c r="S225" s="410"/>
      <c r="T225" s="410"/>
      <c r="U225" s="410"/>
      <c r="V225" s="410"/>
      <c r="W225" s="410"/>
      <c r="X225" s="410"/>
      <c r="Y225" s="407"/>
      <c r="Z225" s="407"/>
      <c r="AA225" s="407"/>
      <c r="AB225" s="407"/>
      <c r="AC225" s="407"/>
      <c r="AD225" s="407"/>
    </row>
    <row r="226" spans="1:30" x14ac:dyDescent="0.2">
      <c r="A226" s="48"/>
      <c r="C226" s="409"/>
      <c r="D226" s="404" t="s">
        <v>99</v>
      </c>
      <c r="E226" s="404"/>
      <c r="F226" s="404"/>
      <c r="G226" s="404"/>
      <c r="H226" s="404"/>
      <c r="I226" s="404"/>
      <c r="J226" s="404"/>
      <c r="K226" s="410"/>
      <c r="L226" s="410"/>
      <c r="M226" s="410"/>
      <c r="N226" s="410"/>
      <c r="O226" s="410"/>
      <c r="P226" s="410"/>
      <c r="Q226" s="410"/>
      <c r="R226" s="410"/>
      <c r="S226" s="410"/>
      <c r="T226" s="410"/>
      <c r="U226" s="410"/>
      <c r="V226" s="410"/>
      <c r="W226" s="410"/>
      <c r="X226" s="410"/>
      <c r="Y226" s="407"/>
      <c r="Z226" s="407"/>
      <c r="AA226" s="407"/>
      <c r="AB226" s="407"/>
      <c r="AC226" s="407"/>
      <c r="AD226" s="407"/>
    </row>
    <row r="227" spans="1:30" x14ac:dyDescent="0.2">
      <c r="A227" s="48"/>
      <c r="C227" s="409"/>
      <c r="D227" s="404" t="s">
        <v>104</v>
      </c>
      <c r="E227" s="404"/>
      <c r="F227" s="404"/>
      <c r="G227" s="404"/>
      <c r="H227" s="404"/>
      <c r="I227" s="404"/>
      <c r="J227" s="404"/>
      <c r="K227" s="410"/>
      <c r="L227" s="410"/>
      <c r="M227" s="410"/>
      <c r="N227" s="410"/>
      <c r="O227" s="410"/>
      <c r="P227" s="410"/>
      <c r="Q227" s="410"/>
      <c r="R227" s="410"/>
      <c r="S227" s="410"/>
      <c r="T227" s="410"/>
      <c r="U227" s="410"/>
      <c r="V227" s="410"/>
      <c r="W227" s="410"/>
      <c r="X227" s="410"/>
      <c r="Y227" s="407"/>
      <c r="Z227" s="407"/>
      <c r="AA227" s="407"/>
      <c r="AB227" s="407"/>
      <c r="AC227" s="407"/>
      <c r="AD227" s="407"/>
    </row>
    <row r="228" spans="1:30" x14ac:dyDescent="0.2">
      <c r="A228" s="48"/>
      <c r="C228" s="402" t="s">
        <v>93</v>
      </c>
      <c r="D228" s="402"/>
      <c r="E228" s="402"/>
      <c r="F228" s="402"/>
      <c r="G228" s="402"/>
      <c r="H228" s="402"/>
      <c r="I228" s="402"/>
      <c r="J228" s="403"/>
      <c r="K228" s="418">
        <f>SUM(K222:Q227)</f>
        <v>0</v>
      </c>
      <c r="L228" s="418"/>
      <c r="M228" s="418"/>
      <c r="N228" s="418"/>
      <c r="O228" s="418"/>
      <c r="P228" s="418"/>
      <c r="Q228" s="418"/>
      <c r="R228" s="418">
        <f>SUM(R222:X227)</f>
        <v>0</v>
      </c>
      <c r="S228" s="418"/>
      <c r="T228" s="418"/>
      <c r="U228" s="418"/>
      <c r="V228" s="418"/>
      <c r="W228" s="418"/>
      <c r="X228" s="418"/>
      <c r="Y228" s="425"/>
      <c r="Z228" s="425"/>
      <c r="AA228" s="425"/>
      <c r="AB228" s="425"/>
      <c r="AC228" s="425"/>
      <c r="AD228" s="425"/>
    </row>
    <row r="229" spans="1:30" ht="24.75" customHeight="1" x14ac:dyDescent="0.2">
      <c r="A229" s="48"/>
      <c r="C229" s="2" t="s">
        <v>105</v>
      </c>
      <c r="K229" s="418">
        <f>K221+K228</f>
        <v>0</v>
      </c>
      <c r="L229" s="418"/>
      <c r="M229" s="418"/>
      <c r="N229" s="418"/>
      <c r="O229" s="418"/>
      <c r="P229" s="418"/>
      <c r="Q229" s="418"/>
      <c r="R229" s="418">
        <f>R221+R228</f>
        <v>0</v>
      </c>
      <c r="S229" s="418"/>
      <c r="T229" s="418"/>
      <c r="U229" s="418"/>
      <c r="V229" s="418"/>
      <c r="W229" s="418"/>
      <c r="X229" s="418"/>
    </row>
    <row r="230" spans="1:30" ht="20.25" customHeight="1" x14ac:dyDescent="0.2">
      <c r="A230" s="48"/>
    </row>
    <row r="231" spans="1:30" x14ac:dyDescent="0.2">
      <c r="A231" s="48"/>
      <c r="C231" s="307" t="s">
        <v>58</v>
      </c>
      <c r="D231" s="307"/>
      <c r="E231" s="307"/>
      <c r="F231" s="307"/>
      <c r="G231" s="307"/>
      <c r="H231" s="307"/>
      <c r="I231" s="308">
        <f>$K$17</f>
        <v>0</v>
      </c>
      <c r="J231" s="309"/>
      <c r="K231" s="309"/>
      <c r="L231" s="309"/>
      <c r="M231" s="309"/>
      <c r="N231" s="309"/>
      <c r="O231" s="309"/>
      <c r="P231" s="309"/>
      <c r="Q231" s="309"/>
      <c r="R231" s="309"/>
      <c r="S231" s="309"/>
      <c r="T231" s="309"/>
      <c r="U231" s="309"/>
      <c r="V231" s="309"/>
      <c r="W231" s="309"/>
      <c r="X231" s="309"/>
      <c r="Y231" s="309"/>
      <c r="Z231" s="309"/>
      <c r="AA231" s="309"/>
      <c r="AB231" s="309"/>
      <c r="AC231" s="309"/>
      <c r="AD231" s="310"/>
    </row>
    <row r="232" spans="1:30" x14ac:dyDescent="0.2">
      <c r="A232" s="48"/>
      <c r="C232" s="307"/>
      <c r="D232" s="307"/>
      <c r="E232" s="307"/>
      <c r="F232" s="307"/>
      <c r="G232" s="307"/>
      <c r="H232" s="307"/>
      <c r="I232" s="311"/>
      <c r="J232" s="312"/>
      <c r="K232" s="312"/>
      <c r="L232" s="312"/>
      <c r="M232" s="312"/>
      <c r="N232" s="312"/>
      <c r="O232" s="312"/>
      <c r="P232" s="312"/>
      <c r="Q232" s="312"/>
      <c r="R232" s="312"/>
      <c r="S232" s="312"/>
      <c r="T232" s="312"/>
      <c r="U232" s="312"/>
      <c r="V232" s="312"/>
      <c r="W232" s="312"/>
      <c r="X232" s="312"/>
      <c r="Y232" s="312"/>
      <c r="Z232" s="312"/>
      <c r="AA232" s="312"/>
      <c r="AB232" s="312"/>
      <c r="AC232" s="312"/>
      <c r="AD232" s="313"/>
    </row>
    <row r="233" spans="1:30" ht="19.5" customHeight="1" x14ac:dyDescent="0.2">
      <c r="A233" s="48"/>
      <c r="C233" s="314" t="s">
        <v>7</v>
      </c>
      <c r="D233" s="315"/>
      <c r="E233" s="315"/>
      <c r="F233" s="315"/>
      <c r="G233" s="315"/>
      <c r="H233" s="316"/>
      <c r="I233" s="317">
        <f>$K$23</f>
        <v>0</v>
      </c>
      <c r="J233" s="318"/>
      <c r="K233" s="318"/>
      <c r="L233" s="318"/>
      <c r="M233" s="318"/>
      <c r="N233" s="318"/>
      <c r="O233" s="318"/>
      <c r="P233" s="318"/>
      <c r="Q233" s="318"/>
      <c r="R233" s="318"/>
      <c r="S233" s="318"/>
      <c r="T233" s="318"/>
      <c r="U233" s="318"/>
      <c r="V233" s="318"/>
      <c r="W233" s="318"/>
      <c r="X233" s="318"/>
      <c r="Y233" s="318"/>
      <c r="Z233" s="318"/>
      <c r="AA233" s="318"/>
      <c r="AB233" s="318"/>
      <c r="AC233" s="318"/>
      <c r="AD233" s="319"/>
    </row>
    <row r="234" spans="1:30" x14ac:dyDescent="0.2">
      <c r="A234" s="48"/>
      <c r="C234" s="314" t="s">
        <v>59</v>
      </c>
      <c r="D234" s="315"/>
      <c r="E234" s="315"/>
      <c r="F234" s="315"/>
      <c r="G234" s="315"/>
      <c r="H234" s="316"/>
      <c r="I234" s="320">
        <f>Antragsdatum</f>
        <v>0</v>
      </c>
      <c r="J234" s="321"/>
      <c r="K234" s="321"/>
      <c r="L234" s="321"/>
      <c r="M234" s="321"/>
      <c r="N234" s="321"/>
      <c r="O234" s="321"/>
      <c r="P234" s="321"/>
      <c r="Q234" s="321"/>
      <c r="R234" s="321"/>
      <c r="S234" s="321"/>
      <c r="T234" s="321"/>
      <c r="U234" s="321"/>
      <c r="V234" s="321"/>
      <c r="W234" s="321"/>
      <c r="X234" s="321"/>
      <c r="Y234" s="321"/>
      <c r="Z234" s="321"/>
      <c r="AA234" s="321"/>
      <c r="AB234" s="321"/>
      <c r="AC234" s="321"/>
      <c r="AD234" s="322"/>
    </row>
    <row r="235" spans="1:30" x14ac:dyDescent="0.2">
      <c r="A235" s="48"/>
    </row>
    <row r="236" spans="1:30" ht="12.75" customHeight="1" x14ac:dyDescent="0.2">
      <c r="A236" s="48"/>
    </row>
    <row r="237" spans="1:30" ht="23.25" customHeight="1" x14ac:dyDescent="0.2">
      <c r="A237" s="48"/>
      <c r="C237" s="24" t="s">
        <v>108</v>
      </c>
      <c r="V237" s="426">
        <f>SUM(AA243:AD257)</f>
        <v>0</v>
      </c>
      <c r="W237" s="427"/>
      <c r="X237" s="427"/>
      <c r="Y237" s="427"/>
      <c r="Z237" s="427"/>
      <c r="AA237" s="427"/>
      <c r="AB237" s="427"/>
      <c r="AC237" s="427"/>
      <c r="AD237" s="428"/>
    </row>
    <row r="238" spans="1:30" x14ac:dyDescent="0.2">
      <c r="A238" s="48"/>
      <c r="C238" s="23" t="s">
        <v>82</v>
      </c>
    </row>
    <row r="239" spans="1:30" ht="28.5" customHeight="1" x14ac:dyDescent="0.2">
      <c r="A239" s="48"/>
    </row>
    <row r="240" spans="1:30" ht="30" customHeight="1" x14ac:dyDescent="0.2">
      <c r="A240" s="48"/>
      <c r="C240" s="295" t="s">
        <v>77</v>
      </c>
      <c r="D240" s="296"/>
      <c r="E240" s="296"/>
      <c r="F240" s="296"/>
      <c r="G240" s="296"/>
      <c r="H240" s="296"/>
      <c r="I240" s="296"/>
      <c r="J240" s="296"/>
      <c r="K240" s="296"/>
      <c r="L240" s="296"/>
      <c r="M240" s="296"/>
      <c r="N240" s="296"/>
      <c r="O240" s="296"/>
      <c r="P240" s="296"/>
      <c r="Q240" s="295" t="s">
        <v>160</v>
      </c>
      <c r="R240" s="301"/>
      <c r="S240" s="295" t="s">
        <v>161</v>
      </c>
      <c r="T240" s="301"/>
      <c r="U240" s="324" t="s">
        <v>80</v>
      </c>
      <c r="V240" s="324"/>
      <c r="W240" s="324"/>
      <c r="X240" s="324"/>
      <c r="Y240" s="324" t="s">
        <v>54</v>
      </c>
      <c r="Z240" s="324"/>
      <c r="AA240" s="324"/>
      <c r="AB240" s="324"/>
      <c r="AC240" s="324"/>
      <c r="AD240" s="324"/>
    </row>
    <row r="241" spans="1:30" ht="30" customHeight="1" x14ac:dyDescent="0.2">
      <c r="A241" s="48"/>
      <c r="C241" s="297"/>
      <c r="D241" s="298"/>
      <c r="E241" s="298"/>
      <c r="F241" s="298"/>
      <c r="G241" s="298"/>
      <c r="H241" s="298"/>
      <c r="I241" s="298"/>
      <c r="J241" s="298"/>
      <c r="K241" s="298"/>
      <c r="L241" s="298"/>
      <c r="M241" s="298"/>
      <c r="N241" s="298"/>
      <c r="O241" s="298"/>
      <c r="P241" s="298"/>
      <c r="Q241" s="297"/>
      <c r="R241" s="302"/>
      <c r="S241" s="297"/>
      <c r="T241" s="302"/>
      <c r="U241" s="324"/>
      <c r="V241" s="324"/>
      <c r="W241" s="324"/>
      <c r="X241" s="324"/>
      <c r="Y241" s="324"/>
      <c r="Z241" s="324"/>
      <c r="AA241" s="324"/>
      <c r="AB241" s="324"/>
      <c r="AC241" s="324"/>
      <c r="AD241" s="324"/>
    </row>
    <row r="242" spans="1:30" ht="30" customHeight="1" x14ac:dyDescent="0.2">
      <c r="A242" s="48"/>
      <c r="C242" s="299"/>
      <c r="D242" s="300"/>
      <c r="E242" s="300"/>
      <c r="F242" s="300"/>
      <c r="G242" s="300"/>
      <c r="H242" s="300"/>
      <c r="I242" s="300"/>
      <c r="J242" s="300"/>
      <c r="K242" s="300"/>
      <c r="L242" s="300"/>
      <c r="M242" s="300"/>
      <c r="N242" s="300"/>
      <c r="O242" s="300"/>
      <c r="P242" s="300"/>
      <c r="Q242" s="299"/>
      <c r="R242" s="303"/>
      <c r="S242" s="299"/>
      <c r="T242" s="303"/>
      <c r="U242" s="324"/>
      <c r="V242" s="324"/>
      <c r="W242" s="324"/>
      <c r="X242" s="324"/>
      <c r="Y242" s="324"/>
      <c r="Z242" s="324"/>
      <c r="AA242" s="324"/>
      <c r="AB242" s="324"/>
      <c r="AC242" s="324"/>
      <c r="AD242" s="324"/>
    </row>
    <row r="243" spans="1:30" ht="30" customHeight="1" x14ac:dyDescent="0.2">
      <c r="A243" s="48"/>
      <c r="C243" s="328"/>
      <c r="D243" s="329"/>
      <c r="E243" s="329"/>
      <c r="F243" s="329"/>
      <c r="G243" s="329"/>
      <c r="H243" s="329"/>
      <c r="I243" s="329"/>
      <c r="J243" s="329"/>
      <c r="K243" s="329"/>
      <c r="L243" s="329"/>
      <c r="M243" s="329"/>
      <c r="N243" s="329"/>
      <c r="O243" s="329"/>
      <c r="P243" s="329"/>
      <c r="Q243" s="429"/>
      <c r="R243" s="429"/>
      <c r="S243" s="430"/>
      <c r="T243" s="430"/>
      <c r="U243" s="431"/>
      <c r="V243" s="431"/>
      <c r="W243" s="431"/>
      <c r="X243" s="431"/>
      <c r="Y243" s="463">
        <f>Q243*U243</f>
        <v>0</v>
      </c>
      <c r="Z243" s="463"/>
      <c r="AA243" s="463"/>
      <c r="AB243" s="463"/>
      <c r="AC243" s="463"/>
      <c r="AD243" s="463"/>
    </row>
    <row r="244" spans="1:30" ht="30" customHeight="1" x14ac:dyDescent="0.2">
      <c r="A244" s="48"/>
      <c r="C244" s="328"/>
      <c r="D244" s="329"/>
      <c r="E244" s="329"/>
      <c r="F244" s="329"/>
      <c r="G244" s="329"/>
      <c r="H244" s="329"/>
      <c r="I244" s="329"/>
      <c r="J244" s="329"/>
      <c r="K244" s="329"/>
      <c r="L244" s="329"/>
      <c r="M244" s="329"/>
      <c r="N244" s="329"/>
      <c r="O244" s="329"/>
      <c r="P244" s="329"/>
      <c r="Q244" s="429"/>
      <c r="R244" s="429"/>
      <c r="S244" s="430"/>
      <c r="T244" s="430"/>
      <c r="U244" s="431"/>
      <c r="V244" s="431"/>
      <c r="W244" s="431"/>
      <c r="X244" s="431"/>
      <c r="Y244" s="463">
        <f t="shared" ref="Y244:Y245" si="2">Q244*U244</f>
        <v>0</v>
      </c>
      <c r="Z244" s="463"/>
      <c r="AA244" s="463"/>
      <c r="AB244" s="463"/>
      <c r="AC244" s="463"/>
      <c r="AD244" s="463"/>
    </row>
    <row r="245" spans="1:30" ht="30" customHeight="1" x14ac:dyDescent="0.2">
      <c r="A245" s="48"/>
      <c r="C245" s="328"/>
      <c r="D245" s="329"/>
      <c r="E245" s="329"/>
      <c r="F245" s="329"/>
      <c r="G245" s="329"/>
      <c r="H245" s="329"/>
      <c r="I245" s="329"/>
      <c r="J245" s="329"/>
      <c r="K245" s="329"/>
      <c r="L245" s="329"/>
      <c r="M245" s="329"/>
      <c r="N245" s="329"/>
      <c r="O245" s="329"/>
      <c r="P245" s="329"/>
      <c r="Q245" s="429"/>
      <c r="R245" s="429"/>
      <c r="S245" s="430"/>
      <c r="T245" s="430"/>
      <c r="U245" s="431"/>
      <c r="V245" s="431"/>
      <c r="W245" s="431"/>
      <c r="X245" s="431"/>
      <c r="Y245" s="463">
        <f t="shared" si="2"/>
        <v>0</v>
      </c>
      <c r="Z245" s="463"/>
      <c r="AA245" s="463"/>
      <c r="AB245" s="463"/>
      <c r="AC245" s="463"/>
      <c r="AD245" s="463"/>
    </row>
    <row r="246" spans="1:30" ht="30" customHeight="1" x14ac:dyDescent="0.2">
      <c r="A246" s="48"/>
      <c r="C246" s="328"/>
      <c r="D246" s="329"/>
      <c r="E246" s="329"/>
      <c r="F246" s="329"/>
      <c r="G246" s="329"/>
      <c r="H246" s="329"/>
      <c r="I246" s="329"/>
      <c r="J246" s="329"/>
      <c r="K246" s="329"/>
      <c r="L246" s="329"/>
      <c r="M246" s="329"/>
      <c r="N246" s="329"/>
      <c r="O246" s="329"/>
      <c r="P246" s="329"/>
      <c r="Q246" s="429"/>
      <c r="R246" s="429"/>
      <c r="S246" s="430"/>
      <c r="T246" s="430"/>
      <c r="U246" s="431"/>
      <c r="V246" s="431"/>
      <c r="W246" s="431"/>
      <c r="X246" s="431"/>
      <c r="Y246" s="463">
        <f t="shared" ref="Y246:Y257" si="3">Q246*U246</f>
        <v>0</v>
      </c>
      <c r="Z246" s="463"/>
      <c r="AA246" s="463"/>
      <c r="AB246" s="463"/>
      <c r="AC246" s="463"/>
      <c r="AD246" s="463"/>
    </row>
    <row r="247" spans="1:30" ht="30" customHeight="1" x14ac:dyDescent="0.2">
      <c r="A247" s="48"/>
      <c r="C247" s="328"/>
      <c r="D247" s="329"/>
      <c r="E247" s="329"/>
      <c r="F247" s="329"/>
      <c r="G247" s="329"/>
      <c r="H247" s="329"/>
      <c r="I247" s="329"/>
      <c r="J247" s="329"/>
      <c r="K247" s="329"/>
      <c r="L247" s="329"/>
      <c r="M247" s="329"/>
      <c r="N247" s="329"/>
      <c r="O247" s="329"/>
      <c r="P247" s="329"/>
      <c r="Q247" s="429"/>
      <c r="R247" s="429"/>
      <c r="S247" s="430"/>
      <c r="T247" s="430"/>
      <c r="U247" s="431"/>
      <c r="V247" s="431"/>
      <c r="W247" s="431"/>
      <c r="X247" s="431"/>
      <c r="Y247" s="463">
        <f t="shared" si="3"/>
        <v>0</v>
      </c>
      <c r="Z247" s="463"/>
      <c r="AA247" s="463"/>
      <c r="AB247" s="463"/>
      <c r="AC247" s="463"/>
      <c r="AD247" s="463"/>
    </row>
    <row r="248" spans="1:30" ht="30" customHeight="1" x14ac:dyDescent="0.2">
      <c r="A248" s="48"/>
      <c r="C248" s="328"/>
      <c r="D248" s="329"/>
      <c r="E248" s="329"/>
      <c r="F248" s="329"/>
      <c r="G248" s="329"/>
      <c r="H248" s="329"/>
      <c r="I248" s="329"/>
      <c r="J248" s="329"/>
      <c r="K248" s="329"/>
      <c r="L248" s="329"/>
      <c r="M248" s="329"/>
      <c r="N248" s="329"/>
      <c r="O248" s="329"/>
      <c r="P248" s="329"/>
      <c r="Q248" s="429"/>
      <c r="R248" s="429"/>
      <c r="S248" s="430"/>
      <c r="T248" s="430"/>
      <c r="U248" s="431"/>
      <c r="V248" s="431"/>
      <c r="W248" s="431"/>
      <c r="X248" s="431"/>
      <c r="Y248" s="463">
        <f t="shared" si="3"/>
        <v>0</v>
      </c>
      <c r="Z248" s="463"/>
      <c r="AA248" s="463"/>
      <c r="AB248" s="463"/>
      <c r="AC248" s="463"/>
      <c r="AD248" s="463"/>
    </row>
    <row r="249" spans="1:30" ht="30" customHeight="1" x14ac:dyDescent="0.2">
      <c r="A249" s="48"/>
      <c r="C249" s="328"/>
      <c r="D249" s="329"/>
      <c r="E249" s="329"/>
      <c r="F249" s="329"/>
      <c r="G249" s="329"/>
      <c r="H249" s="329"/>
      <c r="I249" s="329"/>
      <c r="J249" s="329"/>
      <c r="K249" s="329"/>
      <c r="L249" s="329"/>
      <c r="M249" s="329"/>
      <c r="N249" s="329"/>
      <c r="O249" s="329"/>
      <c r="P249" s="329"/>
      <c r="Q249" s="429"/>
      <c r="R249" s="429"/>
      <c r="S249" s="430"/>
      <c r="T249" s="430"/>
      <c r="U249" s="431"/>
      <c r="V249" s="431"/>
      <c r="W249" s="431"/>
      <c r="X249" s="431"/>
      <c r="Y249" s="463">
        <f t="shared" si="3"/>
        <v>0</v>
      </c>
      <c r="Z249" s="463"/>
      <c r="AA249" s="463"/>
      <c r="AB249" s="463"/>
      <c r="AC249" s="463"/>
      <c r="AD249" s="463"/>
    </row>
    <row r="250" spans="1:30" ht="30" customHeight="1" x14ac:dyDescent="0.2">
      <c r="A250" s="48"/>
      <c r="C250" s="328"/>
      <c r="D250" s="329"/>
      <c r="E250" s="329"/>
      <c r="F250" s="329"/>
      <c r="G250" s="329"/>
      <c r="H250" s="329"/>
      <c r="I250" s="329"/>
      <c r="J250" s="329"/>
      <c r="K250" s="329"/>
      <c r="L250" s="329"/>
      <c r="M250" s="329"/>
      <c r="N250" s="329"/>
      <c r="O250" s="329"/>
      <c r="P250" s="329"/>
      <c r="Q250" s="429"/>
      <c r="R250" s="429"/>
      <c r="S250" s="430"/>
      <c r="T250" s="430"/>
      <c r="U250" s="431"/>
      <c r="V250" s="431"/>
      <c r="W250" s="431"/>
      <c r="X250" s="431"/>
      <c r="Y250" s="463">
        <f t="shared" si="3"/>
        <v>0</v>
      </c>
      <c r="Z250" s="463"/>
      <c r="AA250" s="463"/>
      <c r="AB250" s="463"/>
      <c r="AC250" s="463"/>
      <c r="AD250" s="463"/>
    </row>
    <row r="251" spans="1:30" ht="30" customHeight="1" x14ac:dyDescent="0.2">
      <c r="A251" s="48"/>
      <c r="C251" s="328"/>
      <c r="D251" s="329"/>
      <c r="E251" s="329"/>
      <c r="F251" s="329"/>
      <c r="G251" s="329"/>
      <c r="H251" s="329"/>
      <c r="I251" s="329"/>
      <c r="J251" s="329"/>
      <c r="K251" s="329"/>
      <c r="L251" s="329"/>
      <c r="M251" s="329"/>
      <c r="N251" s="329"/>
      <c r="O251" s="329"/>
      <c r="P251" s="329"/>
      <c r="Q251" s="429"/>
      <c r="R251" s="429"/>
      <c r="S251" s="430"/>
      <c r="T251" s="430"/>
      <c r="U251" s="431"/>
      <c r="V251" s="431"/>
      <c r="W251" s="431"/>
      <c r="X251" s="431"/>
      <c r="Y251" s="463">
        <f t="shared" si="3"/>
        <v>0</v>
      </c>
      <c r="Z251" s="463"/>
      <c r="AA251" s="463"/>
      <c r="AB251" s="463"/>
      <c r="AC251" s="463"/>
      <c r="AD251" s="463"/>
    </row>
    <row r="252" spans="1:30" ht="30" customHeight="1" x14ac:dyDescent="0.2">
      <c r="A252" s="48"/>
      <c r="C252" s="328"/>
      <c r="D252" s="329"/>
      <c r="E252" s="329"/>
      <c r="F252" s="329"/>
      <c r="G252" s="329"/>
      <c r="H252" s="329"/>
      <c r="I252" s="329"/>
      <c r="J252" s="329"/>
      <c r="K252" s="329"/>
      <c r="L252" s="329"/>
      <c r="M252" s="329"/>
      <c r="N252" s="329"/>
      <c r="O252" s="329"/>
      <c r="P252" s="329"/>
      <c r="Q252" s="429"/>
      <c r="R252" s="429"/>
      <c r="S252" s="430"/>
      <c r="T252" s="430"/>
      <c r="U252" s="431"/>
      <c r="V252" s="431"/>
      <c r="W252" s="431"/>
      <c r="X252" s="431"/>
      <c r="Y252" s="463">
        <f t="shared" si="3"/>
        <v>0</v>
      </c>
      <c r="Z252" s="463"/>
      <c r="AA252" s="463"/>
      <c r="AB252" s="463"/>
      <c r="AC252" s="463"/>
      <c r="AD252" s="463"/>
    </row>
    <row r="253" spans="1:30" ht="30" customHeight="1" x14ac:dyDescent="0.2">
      <c r="A253" s="48"/>
      <c r="C253" s="328"/>
      <c r="D253" s="329"/>
      <c r="E253" s="329"/>
      <c r="F253" s="329"/>
      <c r="G253" s="329"/>
      <c r="H253" s="329"/>
      <c r="I253" s="329"/>
      <c r="J253" s="329"/>
      <c r="K253" s="329"/>
      <c r="L253" s="329"/>
      <c r="M253" s="329"/>
      <c r="N253" s="329"/>
      <c r="O253" s="329"/>
      <c r="P253" s="329"/>
      <c r="Q253" s="429"/>
      <c r="R253" s="429"/>
      <c r="S253" s="430"/>
      <c r="T253" s="430"/>
      <c r="U253" s="431"/>
      <c r="V253" s="431"/>
      <c r="W253" s="431"/>
      <c r="X253" s="431"/>
      <c r="Y253" s="463">
        <f t="shared" si="3"/>
        <v>0</v>
      </c>
      <c r="Z253" s="463"/>
      <c r="AA253" s="463"/>
      <c r="AB253" s="463"/>
      <c r="AC253" s="463"/>
      <c r="AD253" s="463"/>
    </row>
    <row r="254" spans="1:30" ht="30" customHeight="1" x14ac:dyDescent="0.2">
      <c r="A254" s="48"/>
      <c r="C254" s="328"/>
      <c r="D254" s="329"/>
      <c r="E254" s="329"/>
      <c r="F254" s="329"/>
      <c r="G254" s="329"/>
      <c r="H254" s="329"/>
      <c r="I254" s="329"/>
      <c r="J254" s="329"/>
      <c r="K254" s="329"/>
      <c r="L254" s="329"/>
      <c r="M254" s="329"/>
      <c r="N254" s="329"/>
      <c r="O254" s="329"/>
      <c r="P254" s="329"/>
      <c r="Q254" s="429"/>
      <c r="R254" s="429"/>
      <c r="S254" s="430"/>
      <c r="T254" s="430"/>
      <c r="U254" s="431"/>
      <c r="V254" s="431"/>
      <c r="W254" s="431"/>
      <c r="X254" s="431"/>
      <c r="Y254" s="463">
        <f t="shared" si="3"/>
        <v>0</v>
      </c>
      <c r="Z254" s="463"/>
      <c r="AA254" s="463"/>
      <c r="AB254" s="463"/>
      <c r="AC254" s="463"/>
      <c r="AD254" s="463"/>
    </row>
    <row r="255" spans="1:30" ht="30" customHeight="1" x14ac:dyDescent="0.2">
      <c r="A255" s="48"/>
      <c r="C255" s="328"/>
      <c r="D255" s="329"/>
      <c r="E255" s="329"/>
      <c r="F255" s="329"/>
      <c r="G255" s="329"/>
      <c r="H255" s="329"/>
      <c r="I255" s="329"/>
      <c r="J255" s="329"/>
      <c r="K255" s="329"/>
      <c r="L255" s="329"/>
      <c r="M255" s="329"/>
      <c r="N255" s="329"/>
      <c r="O255" s="329"/>
      <c r="P255" s="329"/>
      <c r="Q255" s="429"/>
      <c r="R255" s="429"/>
      <c r="S255" s="430"/>
      <c r="T255" s="430"/>
      <c r="U255" s="431"/>
      <c r="V255" s="431"/>
      <c r="W255" s="431"/>
      <c r="X255" s="431"/>
      <c r="Y255" s="463">
        <f t="shared" si="3"/>
        <v>0</v>
      </c>
      <c r="Z255" s="463"/>
      <c r="AA255" s="463"/>
      <c r="AB255" s="463"/>
      <c r="AC255" s="463"/>
      <c r="AD255" s="463"/>
    </row>
    <row r="256" spans="1:30" ht="30" customHeight="1" x14ac:dyDescent="0.2">
      <c r="A256" s="48"/>
      <c r="C256" s="328"/>
      <c r="D256" s="329"/>
      <c r="E256" s="329"/>
      <c r="F256" s="329"/>
      <c r="G256" s="329"/>
      <c r="H256" s="329"/>
      <c r="I256" s="329"/>
      <c r="J256" s="329"/>
      <c r="K256" s="329"/>
      <c r="L256" s="329"/>
      <c r="M256" s="329"/>
      <c r="N256" s="329"/>
      <c r="O256" s="329"/>
      <c r="P256" s="329"/>
      <c r="Q256" s="429"/>
      <c r="R256" s="429"/>
      <c r="S256" s="430"/>
      <c r="T256" s="430"/>
      <c r="U256" s="431"/>
      <c r="V256" s="431"/>
      <c r="W256" s="431"/>
      <c r="X256" s="431"/>
      <c r="Y256" s="463">
        <f t="shared" si="3"/>
        <v>0</v>
      </c>
      <c r="Z256" s="463"/>
      <c r="AA256" s="463"/>
      <c r="AB256" s="463"/>
      <c r="AC256" s="463"/>
      <c r="AD256" s="463"/>
    </row>
    <row r="257" spans="1:30" ht="30" customHeight="1" x14ac:dyDescent="0.2">
      <c r="A257" s="48"/>
      <c r="C257" s="328"/>
      <c r="D257" s="329"/>
      <c r="E257" s="329"/>
      <c r="F257" s="329"/>
      <c r="G257" s="329"/>
      <c r="H257" s="329"/>
      <c r="I257" s="329"/>
      <c r="J257" s="329"/>
      <c r="K257" s="329"/>
      <c r="L257" s="329"/>
      <c r="M257" s="329"/>
      <c r="N257" s="329"/>
      <c r="O257" s="329"/>
      <c r="P257" s="329"/>
      <c r="Q257" s="429"/>
      <c r="R257" s="429"/>
      <c r="S257" s="430"/>
      <c r="T257" s="430"/>
      <c r="U257" s="431"/>
      <c r="V257" s="431"/>
      <c r="W257" s="431"/>
      <c r="X257" s="431"/>
      <c r="Y257" s="463">
        <f t="shared" si="3"/>
        <v>0</v>
      </c>
      <c r="Z257" s="463"/>
      <c r="AA257" s="463"/>
      <c r="AB257" s="463"/>
      <c r="AC257" s="463"/>
      <c r="AD257" s="463"/>
    </row>
    <row r="258" spans="1:30" x14ac:dyDescent="0.2">
      <c r="A258" s="48"/>
    </row>
    <row r="259" spans="1:30" x14ac:dyDescent="0.2">
      <c r="A259" s="48"/>
    </row>
    <row r="260" spans="1:30" x14ac:dyDescent="0.2">
      <c r="A260" s="48"/>
      <c r="C260" s="307" t="s">
        <v>58</v>
      </c>
      <c r="D260" s="307"/>
      <c r="E260" s="307"/>
      <c r="F260" s="307"/>
      <c r="G260" s="307"/>
      <c r="H260" s="307"/>
      <c r="I260" s="308">
        <f>$K$17</f>
        <v>0</v>
      </c>
      <c r="J260" s="309"/>
      <c r="K260" s="309"/>
      <c r="L260" s="309"/>
      <c r="M260" s="309"/>
      <c r="N260" s="309"/>
      <c r="O260" s="309"/>
      <c r="P260" s="309"/>
      <c r="Q260" s="309"/>
      <c r="R260" s="309"/>
      <c r="S260" s="309"/>
      <c r="T260" s="309"/>
      <c r="U260" s="309"/>
      <c r="V260" s="309"/>
      <c r="W260" s="309"/>
      <c r="X260" s="309"/>
      <c r="Y260" s="309"/>
      <c r="Z260" s="309"/>
      <c r="AA260" s="309"/>
      <c r="AB260" s="309"/>
      <c r="AC260" s="309"/>
      <c r="AD260" s="310"/>
    </row>
    <row r="261" spans="1:30" x14ac:dyDescent="0.2">
      <c r="A261" s="48"/>
      <c r="C261" s="307"/>
      <c r="D261" s="307"/>
      <c r="E261" s="307"/>
      <c r="F261" s="307"/>
      <c r="G261" s="307"/>
      <c r="H261" s="307"/>
      <c r="I261" s="311"/>
      <c r="J261" s="312"/>
      <c r="K261" s="312"/>
      <c r="L261" s="312"/>
      <c r="M261" s="312"/>
      <c r="N261" s="312"/>
      <c r="O261" s="312"/>
      <c r="P261" s="312"/>
      <c r="Q261" s="312"/>
      <c r="R261" s="312"/>
      <c r="S261" s="312"/>
      <c r="T261" s="312"/>
      <c r="U261" s="312"/>
      <c r="V261" s="312"/>
      <c r="W261" s="312"/>
      <c r="X261" s="312"/>
      <c r="Y261" s="312"/>
      <c r="Z261" s="312"/>
      <c r="AA261" s="312"/>
      <c r="AB261" s="312"/>
      <c r="AC261" s="312"/>
      <c r="AD261" s="313"/>
    </row>
    <row r="262" spans="1:30" ht="24.75" customHeight="1" x14ac:dyDescent="0.2">
      <c r="A262" s="48"/>
      <c r="C262" s="314" t="s">
        <v>7</v>
      </c>
      <c r="D262" s="315"/>
      <c r="E262" s="315"/>
      <c r="F262" s="315"/>
      <c r="G262" s="315"/>
      <c r="H262" s="316"/>
      <c r="I262" s="317">
        <f>$K$23</f>
        <v>0</v>
      </c>
      <c r="J262" s="318"/>
      <c r="K262" s="318"/>
      <c r="L262" s="318"/>
      <c r="M262" s="318"/>
      <c r="N262" s="318"/>
      <c r="O262" s="318"/>
      <c r="P262" s="318"/>
      <c r="Q262" s="318"/>
      <c r="R262" s="318"/>
      <c r="S262" s="318"/>
      <c r="T262" s="318"/>
      <c r="U262" s="318"/>
      <c r="V262" s="318"/>
      <c r="W262" s="318"/>
      <c r="X262" s="318"/>
      <c r="Y262" s="318"/>
      <c r="Z262" s="318"/>
      <c r="AA262" s="318"/>
      <c r="AB262" s="318"/>
      <c r="AC262" s="318"/>
      <c r="AD262" s="319"/>
    </row>
    <row r="263" spans="1:30" ht="20.25" customHeight="1" x14ac:dyDescent="0.2">
      <c r="A263" s="48"/>
      <c r="C263" s="314" t="s">
        <v>59</v>
      </c>
      <c r="D263" s="315"/>
      <c r="E263" s="315"/>
      <c r="F263" s="315"/>
      <c r="G263" s="315"/>
      <c r="H263" s="316"/>
      <c r="I263" s="320">
        <f>Antragsdatum</f>
        <v>0</v>
      </c>
      <c r="J263" s="321"/>
      <c r="K263" s="321"/>
      <c r="L263" s="321"/>
      <c r="M263" s="321"/>
      <c r="N263" s="321"/>
      <c r="O263" s="321"/>
      <c r="P263" s="321"/>
      <c r="Q263" s="321"/>
      <c r="R263" s="321"/>
      <c r="S263" s="321"/>
      <c r="T263" s="321"/>
      <c r="U263" s="321"/>
      <c r="V263" s="321"/>
      <c r="W263" s="321"/>
      <c r="X263" s="321"/>
      <c r="Y263" s="321"/>
      <c r="Z263" s="321"/>
      <c r="AA263" s="321"/>
      <c r="AB263" s="321"/>
      <c r="AC263" s="321"/>
      <c r="AD263" s="322"/>
    </row>
    <row r="264" spans="1:30" x14ac:dyDescent="0.2">
      <c r="A264" s="48"/>
    </row>
    <row r="265" spans="1:30" x14ac:dyDescent="0.2">
      <c r="A265" s="48"/>
      <c r="C265" s="24" t="s">
        <v>115</v>
      </c>
    </row>
    <row r="266" spans="1:30" x14ac:dyDescent="0.2">
      <c r="A266" s="48"/>
    </row>
    <row r="267" spans="1:30" ht="23.25" customHeight="1" x14ac:dyDescent="0.2">
      <c r="A267" s="48"/>
      <c r="I267" s="432" t="s">
        <v>109</v>
      </c>
      <c r="J267" s="432"/>
      <c r="K267" s="432"/>
      <c r="L267" s="432"/>
      <c r="M267" s="432"/>
      <c r="N267" s="432"/>
      <c r="O267" s="432"/>
      <c r="P267" s="432"/>
      <c r="Q267" s="432"/>
      <c r="R267" s="432"/>
      <c r="S267" s="432"/>
      <c r="T267" s="432"/>
      <c r="U267" s="432"/>
      <c r="V267" s="294">
        <f>geplEL</f>
        <v>0</v>
      </c>
      <c r="W267" s="294"/>
      <c r="X267" s="294"/>
      <c r="Y267" s="294"/>
      <c r="Z267" s="294"/>
      <c r="AA267" s="294"/>
      <c r="AB267" s="294"/>
      <c r="AC267" s="294"/>
      <c r="AD267" s="294"/>
    </row>
    <row r="268" spans="1:30" ht="23.25" customHeight="1" x14ac:dyDescent="0.2">
      <c r="A268" s="48"/>
      <c r="I268" s="432" t="s">
        <v>110</v>
      </c>
      <c r="J268" s="432"/>
      <c r="K268" s="432"/>
      <c r="L268" s="432"/>
      <c r="M268" s="432"/>
      <c r="N268" s="432"/>
      <c r="O268" s="432"/>
      <c r="P268" s="432"/>
      <c r="Q268" s="432"/>
      <c r="R268" s="432"/>
      <c r="S268" s="432"/>
      <c r="T268" s="432"/>
      <c r="U268" s="432"/>
      <c r="V268" s="294">
        <f>geplSachm</f>
        <v>0</v>
      </c>
      <c r="W268" s="294"/>
      <c r="X268" s="294"/>
      <c r="Y268" s="294"/>
      <c r="Z268" s="294"/>
      <c r="AA268" s="294"/>
      <c r="AB268" s="294"/>
      <c r="AC268" s="294"/>
      <c r="AD268" s="294"/>
    </row>
    <row r="269" spans="1:30" ht="23.25" customHeight="1" x14ac:dyDescent="0.2">
      <c r="A269" s="48"/>
      <c r="I269" s="432" t="s">
        <v>111</v>
      </c>
      <c r="J269" s="432"/>
      <c r="K269" s="432"/>
      <c r="L269" s="432"/>
      <c r="M269" s="432"/>
      <c r="N269" s="432"/>
      <c r="O269" s="432"/>
      <c r="P269" s="432"/>
      <c r="Q269" s="432"/>
      <c r="R269" s="432"/>
      <c r="S269" s="432"/>
      <c r="T269" s="432"/>
      <c r="U269" s="432"/>
      <c r="V269" s="294">
        <f>geplFL</f>
        <v>0</v>
      </c>
      <c r="W269" s="294"/>
      <c r="X269" s="294"/>
      <c r="Y269" s="294"/>
      <c r="Z269" s="294"/>
      <c r="AA269" s="294"/>
      <c r="AB269" s="294"/>
      <c r="AC269" s="294"/>
      <c r="AD269" s="294"/>
    </row>
    <row r="270" spans="1:30" ht="23.25" customHeight="1" x14ac:dyDescent="0.2">
      <c r="A270" s="48"/>
      <c r="I270" s="432" t="s">
        <v>112</v>
      </c>
      <c r="J270" s="432"/>
      <c r="K270" s="432"/>
      <c r="L270" s="432"/>
      <c r="M270" s="432"/>
      <c r="N270" s="432"/>
      <c r="O270" s="432"/>
      <c r="P270" s="432"/>
      <c r="Q270" s="432"/>
      <c r="R270" s="432"/>
      <c r="S270" s="432"/>
      <c r="T270" s="432"/>
      <c r="U270" s="432"/>
      <c r="V270" s="294">
        <f>geplFE</f>
        <v>0</v>
      </c>
      <c r="W270" s="294"/>
      <c r="X270" s="294"/>
      <c r="Y270" s="294"/>
      <c r="Z270" s="294"/>
      <c r="AA270" s="294"/>
      <c r="AB270" s="294"/>
      <c r="AC270" s="294"/>
      <c r="AD270" s="294"/>
    </row>
    <row r="271" spans="1:30" ht="23.25" customHeight="1" x14ac:dyDescent="0.2">
      <c r="A271" s="48"/>
      <c r="I271" s="432" t="s">
        <v>113</v>
      </c>
      <c r="J271" s="432"/>
      <c r="K271" s="432"/>
      <c r="L271" s="432"/>
      <c r="M271" s="432"/>
      <c r="N271" s="432"/>
      <c r="O271" s="432"/>
      <c r="P271" s="432"/>
      <c r="Q271" s="432"/>
      <c r="R271" s="432"/>
      <c r="S271" s="432"/>
      <c r="T271" s="432"/>
      <c r="U271" s="432"/>
      <c r="V271" s="294">
        <f>geplSon</f>
        <v>0</v>
      </c>
      <c r="W271" s="294"/>
      <c r="X271" s="294"/>
      <c r="Y271" s="294"/>
      <c r="Z271" s="294"/>
      <c r="AA271" s="294"/>
      <c r="AB271" s="294"/>
      <c r="AC271" s="294"/>
      <c r="AD271" s="294"/>
    </row>
    <row r="272" spans="1:30" ht="25.5" customHeight="1" x14ac:dyDescent="0.2">
      <c r="A272" s="48"/>
      <c r="I272" s="433" t="s">
        <v>114</v>
      </c>
      <c r="J272" s="434"/>
      <c r="K272" s="434"/>
      <c r="L272" s="434"/>
      <c r="M272" s="434"/>
      <c r="N272" s="434"/>
      <c r="O272" s="434"/>
      <c r="P272" s="434"/>
      <c r="Q272" s="434"/>
      <c r="R272" s="434"/>
      <c r="S272" s="434"/>
      <c r="T272" s="434"/>
      <c r="U272" s="435"/>
      <c r="V272" s="418">
        <f>SUM(V267:AD271)</f>
        <v>0</v>
      </c>
      <c r="W272" s="418"/>
      <c r="X272" s="418"/>
      <c r="Y272" s="418"/>
      <c r="Z272" s="418"/>
      <c r="AA272" s="418"/>
      <c r="AB272" s="418"/>
      <c r="AC272" s="418"/>
      <c r="AD272" s="418"/>
    </row>
    <row r="273" spans="1:30" x14ac:dyDescent="0.2">
      <c r="A273" s="48"/>
      <c r="I273" s="4"/>
      <c r="J273" s="4"/>
      <c r="K273" s="4"/>
      <c r="L273" s="4"/>
      <c r="M273" s="4"/>
      <c r="N273" s="4"/>
      <c r="O273" s="4"/>
      <c r="P273" s="4"/>
      <c r="Q273" s="4"/>
      <c r="R273" s="4"/>
      <c r="S273" s="4"/>
      <c r="T273" s="4"/>
      <c r="U273" s="4"/>
    </row>
    <row r="274" spans="1:30" x14ac:dyDescent="0.2">
      <c r="A274" s="48"/>
      <c r="C274" s="24" t="s">
        <v>116</v>
      </c>
      <c r="I274" s="4"/>
      <c r="J274" s="4"/>
      <c r="K274" s="4"/>
      <c r="L274" s="4"/>
      <c r="M274" s="4"/>
      <c r="N274" s="4"/>
      <c r="O274" s="4"/>
      <c r="P274" s="4"/>
      <c r="Q274" s="4"/>
      <c r="R274" s="4"/>
      <c r="S274" s="4"/>
      <c r="T274" s="4"/>
      <c r="U274" s="4"/>
    </row>
    <row r="275" spans="1:30" x14ac:dyDescent="0.2">
      <c r="A275" s="48"/>
      <c r="I275" s="4"/>
      <c r="J275" s="4"/>
      <c r="K275" s="4"/>
      <c r="L275" s="4"/>
      <c r="M275" s="4"/>
      <c r="N275" s="4"/>
      <c r="O275" s="4"/>
      <c r="P275" s="4"/>
      <c r="Q275" s="4"/>
      <c r="R275" s="4"/>
      <c r="S275" s="4"/>
      <c r="T275" s="4"/>
      <c r="U275" s="4"/>
    </row>
    <row r="276" spans="1:30" ht="20.25" customHeight="1" x14ac:dyDescent="0.2">
      <c r="A276" s="48"/>
      <c r="I276" s="432" t="s">
        <v>109</v>
      </c>
      <c r="J276" s="432"/>
      <c r="K276" s="432"/>
      <c r="L276" s="432"/>
      <c r="M276" s="432"/>
      <c r="N276" s="432"/>
      <c r="O276" s="432"/>
      <c r="P276" s="432"/>
      <c r="Q276" s="432"/>
      <c r="R276" s="432"/>
      <c r="S276" s="432"/>
      <c r="T276" s="432"/>
      <c r="U276" s="432"/>
      <c r="V276" s="294">
        <f>geplEL</f>
        <v>0</v>
      </c>
      <c r="W276" s="294"/>
      <c r="X276" s="294"/>
      <c r="Y276" s="294"/>
      <c r="Z276" s="294"/>
      <c r="AA276" s="294"/>
      <c r="AB276" s="294"/>
      <c r="AC276" s="294"/>
      <c r="AD276" s="294"/>
    </row>
    <row r="277" spans="1:30" ht="20.25" customHeight="1" x14ac:dyDescent="0.2">
      <c r="A277" s="48"/>
      <c r="I277" s="432" t="s">
        <v>117</v>
      </c>
      <c r="J277" s="432"/>
      <c r="K277" s="432"/>
      <c r="L277" s="432"/>
      <c r="M277" s="432"/>
      <c r="N277" s="432"/>
      <c r="O277" s="432"/>
      <c r="P277" s="432"/>
      <c r="Q277" s="432"/>
      <c r="R277" s="432"/>
      <c r="S277" s="432"/>
      <c r="T277" s="432"/>
      <c r="U277" s="432"/>
      <c r="V277" s="436"/>
      <c r="W277" s="436"/>
      <c r="X277" s="436"/>
      <c r="Y277" s="436"/>
      <c r="Z277" s="436"/>
      <c r="AA277" s="436"/>
      <c r="AB277" s="436"/>
      <c r="AC277" s="436"/>
      <c r="AD277" s="436"/>
    </row>
    <row r="278" spans="1:30" ht="20.25" customHeight="1" x14ac:dyDescent="0.2">
      <c r="A278" s="48"/>
      <c r="I278" s="437" t="s">
        <v>118</v>
      </c>
      <c r="J278" s="438"/>
      <c r="K278" s="438"/>
      <c r="L278" s="438"/>
      <c r="M278" s="438"/>
      <c r="N278" s="438"/>
      <c r="O278" s="438"/>
      <c r="P278" s="438"/>
      <c r="Q278" s="438"/>
      <c r="R278" s="438"/>
      <c r="S278" s="438"/>
      <c r="T278" s="438"/>
      <c r="U278" s="439"/>
      <c r="V278" s="294">
        <f>SUM(V276:AD277)</f>
        <v>0</v>
      </c>
      <c r="W278" s="294"/>
      <c r="X278" s="294"/>
      <c r="Y278" s="294"/>
      <c r="Z278" s="294"/>
      <c r="AA278" s="294"/>
      <c r="AB278" s="294"/>
      <c r="AC278" s="294"/>
      <c r="AD278" s="294"/>
    </row>
    <row r="279" spans="1:30" ht="20.25" customHeight="1" x14ac:dyDescent="0.2">
      <c r="A279" s="48"/>
      <c r="I279" s="432" t="s">
        <v>119</v>
      </c>
      <c r="J279" s="432"/>
      <c r="K279" s="432"/>
      <c r="L279" s="432"/>
      <c r="M279" s="432"/>
      <c r="N279" s="432"/>
      <c r="O279" s="432"/>
      <c r="P279" s="432"/>
      <c r="Q279" s="432"/>
      <c r="R279" s="432"/>
      <c r="S279" s="432"/>
      <c r="T279" s="432"/>
      <c r="U279" s="432"/>
      <c r="V279" s="436"/>
      <c r="W279" s="436"/>
      <c r="X279" s="436"/>
      <c r="Y279" s="436"/>
      <c r="Z279" s="436"/>
      <c r="AA279" s="436"/>
      <c r="AB279" s="436"/>
      <c r="AC279" s="436"/>
      <c r="AD279" s="436"/>
    </row>
    <row r="280" spans="1:30" ht="20.25" customHeight="1" x14ac:dyDescent="0.2">
      <c r="A280" s="48"/>
      <c r="I280" s="432" t="s">
        <v>120</v>
      </c>
      <c r="J280" s="432"/>
      <c r="K280" s="432"/>
      <c r="L280" s="432"/>
      <c r="M280" s="432"/>
      <c r="N280" s="432"/>
      <c r="O280" s="432"/>
      <c r="P280" s="432"/>
      <c r="Q280" s="432"/>
      <c r="R280" s="432"/>
      <c r="S280" s="432"/>
      <c r="T280" s="432"/>
      <c r="U280" s="432"/>
      <c r="V280" s="436"/>
      <c r="W280" s="436"/>
      <c r="X280" s="436"/>
      <c r="Y280" s="436"/>
      <c r="Z280" s="436"/>
      <c r="AA280" s="436"/>
      <c r="AB280" s="436"/>
      <c r="AC280" s="436"/>
      <c r="AD280" s="436"/>
    </row>
    <row r="281" spans="1:30" ht="43.5" customHeight="1" x14ac:dyDescent="0.2">
      <c r="A281" s="48"/>
      <c r="I281" s="440" t="s">
        <v>175</v>
      </c>
      <c r="J281" s="441"/>
      <c r="K281" s="441"/>
      <c r="L281" s="441"/>
      <c r="M281" s="441"/>
      <c r="N281" s="441"/>
      <c r="O281" s="441"/>
      <c r="P281" s="441"/>
      <c r="Q281" s="441"/>
      <c r="R281" s="441"/>
      <c r="S281" s="441"/>
      <c r="T281" s="441"/>
      <c r="U281" s="442"/>
      <c r="V281" s="443">
        <f>V272-V276-V277-V279-V280</f>
        <v>0</v>
      </c>
      <c r="W281" s="443"/>
      <c r="X281" s="443"/>
      <c r="Y281" s="443"/>
      <c r="Z281" s="443"/>
      <c r="AA281" s="443"/>
      <c r="AB281" s="443"/>
      <c r="AC281" s="443"/>
      <c r="AD281" s="443"/>
    </row>
    <row r="282" spans="1:30" ht="18.75" customHeight="1" x14ac:dyDescent="0.2">
      <c r="A282" s="48"/>
      <c r="I282" s="437" t="s">
        <v>121</v>
      </c>
      <c r="J282" s="438"/>
      <c r="K282" s="438"/>
      <c r="L282" s="438"/>
      <c r="M282" s="438"/>
      <c r="N282" s="438"/>
      <c r="O282" s="438"/>
      <c r="P282" s="438"/>
      <c r="Q282" s="438"/>
      <c r="R282" s="438"/>
      <c r="S282" s="438"/>
      <c r="T282" s="438"/>
      <c r="U282" s="439"/>
      <c r="V282" s="294">
        <f>SUM(V279:AD281)</f>
        <v>0</v>
      </c>
      <c r="W282" s="294"/>
      <c r="X282" s="294"/>
      <c r="Y282" s="294"/>
      <c r="Z282" s="294"/>
      <c r="AA282" s="294"/>
      <c r="AB282" s="294"/>
      <c r="AC282" s="294"/>
      <c r="AD282" s="294"/>
    </row>
    <row r="283" spans="1:30" ht="27.75" customHeight="1" x14ac:dyDescent="0.2">
      <c r="A283" s="48"/>
      <c r="I283" s="433" t="s">
        <v>122</v>
      </c>
      <c r="J283" s="434"/>
      <c r="K283" s="434"/>
      <c r="L283" s="434"/>
      <c r="M283" s="434"/>
      <c r="N283" s="434"/>
      <c r="O283" s="434"/>
      <c r="P283" s="434"/>
      <c r="Q283" s="434"/>
      <c r="R283" s="434"/>
      <c r="S283" s="434"/>
      <c r="T283" s="434"/>
      <c r="U283" s="435"/>
      <c r="V283" s="445">
        <f>V278+V282</f>
        <v>0</v>
      </c>
      <c r="W283" s="446"/>
      <c r="X283" s="446"/>
      <c r="Y283" s="446"/>
      <c r="Z283" s="446"/>
      <c r="AA283" s="446"/>
      <c r="AB283" s="446"/>
      <c r="AC283" s="446"/>
      <c r="AD283" s="447"/>
    </row>
    <row r="284" spans="1:30" x14ac:dyDescent="0.2">
      <c r="A284" s="48"/>
    </row>
    <row r="285" spans="1:30" x14ac:dyDescent="0.2">
      <c r="A285" s="48"/>
      <c r="Q285" s="42" t="s">
        <v>172</v>
      </c>
      <c r="R285" s="42"/>
      <c r="S285" s="42"/>
      <c r="T285" s="42"/>
      <c r="U285" s="42"/>
      <c r="V285" s="42"/>
      <c r="W285" s="42"/>
      <c r="X285" s="42"/>
      <c r="Y285" s="42"/>
      <c r="Z285" s="42"/>
      <c r="AA285" s="42"/>
      <c r="AB285" s="42"/>
      <c r="AC285" s="42"/>
      <c r="AD285" s="42"/>
    </row>
    <row r="286" spans="1:30" x14ac:dyDescent="0.2">
      <c r="A286" s="48"/>
      <c r="C286" s="24" t="s">
        <v>123</v>
      </c>
    </row>
    <row r="287" spans="1:30" x14ac:dyDescent="0.2">
      <c r="A287" s="48"/>
      <c r="C287" s="24"/>
    </row>
    <row r="288" spans="1:30" ht="14.25" customHeight="1" x14ac:dyDescent="0.2">
      <c r="A288" s="48"/>
      <c r="C288" s="24"/>
      <c r="I288" s="2" t="s">
        <v>124</v>
      </c>
      <c r="V288" s="449"/>
      <c r="W288" s="449"/>
      <c r="X288" s="449"/>
      <c r="Y288" s="449"/>
      <c r="Z288" s="449"/>
      <c r="AA288" s="449"/>
      <c r="AB288" s="449"/>
      <c r="AC288" s="449"/>
      <c r="AD288" s="449"/>
    </row>
    <row r="289" spans="1:30" ht="5.25" customHeight="1" x14ac:dyDescent="0.2">
      <c r="A289" s="48"/>
      <c r="C289" s="24"/>
    </row>
    <row r="290" spans="1:30" ht="15" customHeight="1" x14ac:dyDescent="0.2">
      <c r="A290" s="48"/>
      <c r="I290" s="2" t="s">
        <v>125</v>
      </c>
      <c r="V290" s="449"/>
      <c r="W290" s="449"/>
      <c r="X290" s="449"/>
      <c r="Y290" s="449"/>
      <c r="Z290" s="449"/>
      <c r="AA290" s="449"/>
      <c r="AB290" s="449"/>
      <c r="AC290" s="449"/>
      <c r="AD290" s="449"/>
    </row>
    <row r="291" spans="1:30" x14ac:dyDescent="0.2">
      <c r="A291" s="48"/>
    </row>
    <row r="292" spans="1:30" x14ac:dyDescent="0.2">
      <c r="A292" s="48"/>
      <c r="I292" s="2" t="s">
        <v>126</v>
      </c>
      <c r="V292" s="413" t="s">
        <v>127</v>
      </c>
      <c r="W292" s="413"/>
      <c r="X292" s="413"/>
      <c r="Y292" s="413"/>
      <c r="Z292" s="413"/>
      <c r="AA292" s="413" t="s">
        <v>128</v>
      </c>
      <c r="AB292" s="413"/>
      <c r="AC292" s="413"/>
      <c r="AD292" s="413"/>
    </row>
    <row r="293" spans="1:30" ht="17.25" customHeight="1" x14ac:dyDescent="0.2">
      <c r="A293" s="48"/>
      <c r="V293" s="450"/>
      <c r="W293" s="451"/>
      <c r="X293" s="451"/>
      <c r="Y293" s="451"/>
      <c r="Z293" s="452"/>
      <c r="AA293" s="276"/>
      <c r="AB293" s="276"/>
      <c r="AC293" s="276"/>
      <c r="AD293" s="276"/>
    </row>
    <row r="294" spans="1:30" ht="17.25" customHeight="1" x14ac:dyDescent="0.2">
      <c r="A294" s="48"/>
      <c r="V294" s="273" t="str">
        <f>IF($V$293&gt;0,$V$293+1,"")</f>
        <v/>
      </c>
      <c r="W294" s="274"/>
      <c r="X294" s="274"/>
      <c r="Y294" s="274"/>
      <c r="Z294" s="275"/>
      <c r="AA294" s="276"/>
      <c r="AB294" s="276"/>
      <c r="AC294" s="276"/>
      <c r="AD294" s="276"/>
    </row>
    <row r="295" spans="1:30" ht="17.25" customHeight="1" x14ac:dyDescent="0.2">
      <c r="A295" s="48"/>
      <c r="V295" s="273" t="str">
        <f>IF($V$293&gt;0,$V$293+2,"")</f>
        <v/>
      </c>
      <c r="W295" s="274"/>
      <c r="X295" s="274"/>
      <c r="Y295" s="274"/>
      <c r="Z295" s="275"/>
      <c r="AA295" s="276"/>
      <c r="AB295" s="276"/>
      <c r="AC295" s="276"/>
      <c r="AD295" s="276"/>
    </row>
    <row r="296" spans="1:30" ht="17.25" customHeight="1" x14ac:dyDescent="0.2">
      <c r="A296" s="48"/>
      <c r="V296" s="273" t="str">
        <f>IF($V$293&gt;0,$V$293+3,"")</f>
        <v/>
      </c>
      <c r="W296" s="274"/>
      <c r="X296" s="274"/>
      <c r="Y296" s="274"/>
      <c r="Z296" s="275"/>
      <c r="AA296" s="276"/>
      <c r="AB296" s="276"/>
      <c r="AC296" s="276"/>
      <c r="AD296" s="276"/>
    </row>
    <row r="297" spans="1:30" ht="17.25" customHeight="1" x14ac:dyDescent="0.2">
      <c r="A297" s="48"/>
      <c r="V297" s="273" t="str">
        <f>IF($V$293&gt;0,$V$293+4,"")</f>
        <v/>
      </c>
      <c r="W297" s="274"/>
      <c r="X297" s="274"/>
      <c r="Y297" s="274"/>
      <c r="Z297" s="275"/>
      <c r="AA297" s="276"/>
      <c r="AB297" s="276"/>
      <c r="AC297" s="276"/>
      <c r="AD297" s="276"/>
    </row>
    <row r="298" spans="1:30" x14ac:dyDescent="0.2">
      <c r="A298" s="48"/>
      <c r="V298" s="25"/>
      <c r="W298" s="25"/>
      <c r="X298" s="25"/>
      <c r="Y298" s="25"/>
      <c r="Z298" s="25"/>
      <c r="AA298" s="418">
        <f>SUM(AA293:AD297)</f>
        <v>0</v>
      </c>
      <c r="AB298" s="418"/>
      <c r="AC298" s="418"/>
      <c r="AD298" s="418"/>
    </row>
    <row r="299" spans="1:30" x14ac:dyDescent="0.2">
      <c r="A299" s="48"/>
      <c r="V299" s="25"/>
      <c r="W299" s="25"/>
      <c r="X299" s="25"/>
      <c r="Y299" s="25"/>
      <c r="Z299" s="25"/>
      <c r="AA299" s="43"/>
      <c r="AB299" s="43"/>
      <c r="AC299" s="43"/>
      <c r="AD299" s="44" t="s">
        <v>173</v>
      </c>
    </row>
    <row r="300" spans="1:30" ht="15" x14ac:dyDescent="0.25">
      <c r="A300" s="48"/>
      <c r="C300" s="26"/>
      <c r="D300" s="27" t="s">
        <v>129</v>
      </c>
    </row>
    <row r="301" spans="1:30" ht="15" x14ac:dyDescent="0.25">
      <c r="A301" s="48"/>
      <c r="C301" s="28"/>
      <c r="D301" s="40" t="s">
        <v>169</v>
      </c>
    </row>
    <row r="302" spans="1:30" ht="15" x14ac:dyDescent="0.25">
      <c r="A302" s="48"/>
      <c r="C302" s="28"/>
      <c r="D302" s="40"/>
    </row>
    <row r="303" spans="1:30" x14ac:dyDescent="0.2">
      <c r="A303" s="48"/>
      <c r="C303" s="307" t="s">
        <v>58</v>
      </c>
      <c r="D303" s="307"/>
      <c r="E303" s="307"/>
      <c r="F303" s="307"/>
      <c r="G303" s="307"/>
      <c r="H303" s="307"/>
      <c r="I303" s="308">
        <f>$K$17</f>
        <v>0</v>
      </c>
      <c r="J303" s="309"/>
      <c r="K303" s="309"/>
      <c r="L303" s="309"/>
      <c r="M303" s="309"/>
      <c r="N303" s="309"/>
      <c r="O303" s="309"/>
      <c r="P303" s="309"/>
      <c r="Q303" s="309"/>
      <c r="R303" s="309"/>
      <c r="S303" s="309"/>
      <c r="T303" s="309"/>
      <c r="U303" s="309"/>
      <c r="V303" s="309"/>
      <c r="W303" s="309"/>
      <c r="X303" s="309"/>
      <c r="Y303" s="309"/>
      <c r="Z303" s="309"/>
      <c r="AA303" s="309"/>
      <c r="AB303" s="309"/>
      <c r="AC303" s="309"/>
      <c r="AD303" s="310"/>
    </row>
    <row r="304" spans="1:30" x14ac:dyDescent="0.2">
      <c r="A304" s="48"/>
      <c r="C304" s="307"/>
      <c r="D304" s="307"/>
      <c r="E304" s="307"/>
      <c r="F304" s="307"/>
      <c r="G304" s="307"/>
      <c r="H304" s="307"/>
      <c r="I304" s="311"/>
      <c r="J304" s="312"/>
      <c r="K304" s="312"/>
      <c r="L304" s="312"/>
      <c r="M304" s="312"/>
      <c r="N304" s="312"/>
      <c r="O304" s="312"/>
      <c r="P304" s="312"/>
      <c r="Q304" s="312"/>
      <c r="R304" s="312"/>
      <c r="S304" s="312"/>
      <c r="T304" s="312"/>
      <c r="U304" s="312"/>
      <c r="V304" s="312"/>
      <c r="W304" s="312"/>
      <c r="X304" s="312"/>
      <c r="Y304" s="312"/>
      <c r="Z304" s="312"/>
      <c r="AA304" s="312"/>
      <c r="AB304" s="312"/>
      <c r="AC304" s="312"/>
      <c r="AD304" s="313"/>
    </row>
    <row r="305" spans="1:31" ht="15.75" customHeight="1" x14ac:dyDescent="0.2">
      <c r="A305" s="48"/>
      <c r="C305" s="314" t="s">
        <v>7</v>
      </c>
      <c r="D305" s="315"/>
      <c r="E305" s="315"/>
      <c r="F305" s="315"/>
      <c r="G305" s="315"/>
      <c r="H305" s="316"/>
      <c r="I305" s="317">
        <f>$K$23</f>
        <v>0</v>
      </c>
      <c r="J305" s="318"/>
      <c r="K305" s="318"/>
      <c r="L305" s="318"/>
      <c r="M305" s="318"/>
      <c r="N305" s="318"/>
      <c r="O305" s="318"/>
      <c r="P305" s="318"/>
      <c r="Q305" s="318"/>
      <c r="R305" s="318"/>
      <c r="S305" s="318"/>
      <c r="T305" s="318"/>
      <c r="U305" s="318"/>
      <c r="V305" s="318"/>
      <c r="W305" s="318"/>
      <c r="X305" s="318"/>
      <c r="Y305" s="318"/>
      <c r="Z305" s="318"/>
      <c r="AA305" s="318"/>
      <c r="AB305" s="318"/>
      <c r="AC305" s="318"/>
      <c r="AD305" s="319"/>
    </row>
    <row r="306" spans="1:31" ht="20.25" customHeight="1" x14ac:dyDescent="0.2">
      <c r="A306" s="48"/>
      <c r="C306" s="314" t="s">
        <v>59</v>
      </c>
      <c r="D306" s="315"/>
      <c r="E306" s="315"/>
      <c r="F306" s="315"/>
      <c r="G306" s="315"/>
      <c r="H306" s="316"/>
      <c r="I306" s="320">
        <f>Antragsdatum</f>
        <v>0</v>
      </c>
      <c r="J306" s="321"/>
      <c r="K306" s="321"/>
      <c r="L306" s="321"/>
      <c r="M306" s="321"/>
      <c r="N306" s="321"/>
      <c r="O306" s="321"/>
      <c r="P306" s="321"/>
      <c r="Q306" s="321"/>
      <c r="R306" s="321"/>
      <c r="S306" s="321"/>
      <c r="T306" s="321"/>
      <c r="U306" s="321"/>
      <c r="V306" s="321"/>
      <c r="W306" s="321"/>
      <c r="X306" s="321"/>
      <c r="Y306" s="321"/>
      <c r="Z306" s="321"/>
      <c r="AA306" s="321"/>
      <c r="AB306" s="321"/>
      <c r="AC306" s="321"/>
      <c r="AD306" s="322"/>
    </row>
    <row r="307" spans="1:31" x14ac:dyDescent="0.2">
      <c r="A307" s="48"/>
    </row>
    <row r="308" spans="1:31" ht="15" x14ac:dyDescent="0.25">
      <c r="A308" s="48"/>
      <c r="C308" s="24" t="s">
        <v>131</v>
      </c>
      <c r="D308" s="26"/>
    </row>
    <row r="309" spans="1:31" ht="15" x14ac:dyDescent="0.25">
      <c r="A309" s="48"/>
      <c r="C309" s="30"/>
      <c r="D309" s="26"/>
    </row>
    <row r="310" spans="1:31" x14ac:dyDescent="0.2">
      <c r="A310" s="48"/>
      <c r="C310" s="12"/>
      <c r="D310" s="2" t="s">
        <v>144</v>
      </c>
    </row>
    <row r="311" spans="1:31" ht="20.25" customHeight="1" x14ac:dyDescent="0.2">
      <c r="A311" s="48"/>
      <c r="D311" s="31" t="s">
        <v>47</v>
      </c>
      <c r="E311" s="4" t="s">
        <v>133</v>
      </c>
    </row>
    <row r="312" spans="1:31" ht="27.75" customHeight="1" x14ac:dyDescent="0.2">
      <c r="A312" s="48"/>
      <c r="D312" s="31" t="s">
        <v>47</v>
      </c>
      <c r="E312" s="331" t="s">
        <v>132</v>
      </c>
      <c r="F312" s="331"/>
      <c r="G312" s="331"/>
      <c r="H312" s="331"/>
      <c r="I312" s="331"/>
      <c r="J312" s="331"/>
      <c r="K312" s="331"/>
      <c r="L312" s="331"/>
      <c r="M312" s="331"/>
      <c r="N312" s="331"/>
      <c r="O312" s="331"/>
      <c r="P312" s="331"/>
      <c r="Q312" s="331"/>
      <c r="R312" s="331"/>
      <c r="S312" s="331"/>
      <c r="T312" s="331"/>
      <c r="U312" s="331"/>
      <c r="V312" s="331"/>
      <c r="W312" s="331"/>
      <c r="X312" s="331"/>
      <c r="Y312" s="331"/>
      <c r="Z312" s="331"/>
      <c r="AA312" s="331"/>
      <c r="AB312" s="331"/>
      <c r="AC312" s="331"/>
      <c r="AD312" s="331"/>
    </row>
    <row r="313" spans="1:31" ht="15" x14ac:dyDescent="0.25">
      <c r="A313" s="48"/>
      <c r="C313" s="4"/>
      <c r="D313" s="26"/>
    </row>
    <row r="314" spans="1:31" x14ac:dyDescent="0.2">
      <c r="A314" s="48"/>
      <c r="C314" s="12"/>
      <c r="D314" s="2" t="s">
        <v>145</v>
      </c>
    </row>
    <row r="315" spans="1:31" ht="24" customHeight="1" x14ac:dyDescent="0.2">
      <c r="A315" s="48"/>
      <c r="D315" s="31" t="s">
        <v>47</v>
      </c>
      <c r="E315" s="4" t="s">
        <v>134</v>
      </c>
    </row>
    <row r="316" spans="1:31" ht="24" customHeight="1" x14ac:dyDescent="0.2">
      <c r="A316" s="48"/>
      <c r="D316" s="31" t="s">
        <v>47</v>
      </c>
      <c r="E316" s="4" t="s">
        <v>135</v>
      </c>
    </row>
    <row r="317" spans="1:31" ht="24" customHeight="1" x14ac:dyDescent="0.2">
      <c r="A317" s="48"/>
      <c r="D317" s="31" t="s">
        <v>47</v>
      </c>
      <c r="E317" s="4" t="s">
        <v>136</v>
      </c>
      <c r="AE317" s="45"/>
    </row>
    <row r="318" spans="1:31" ht="46.5" customHeight="1" x14ac:dyDescent="0.2">
      <c r="A318" s="48"/>
      <c r="D318" s="31" t="s">
        <v>47</v>
      </c>
      <c r="E318" s="331" t="s">
        <v>137</v>
      </c>
      <c r="F318" s="331"/>
      <c r="G318" s="331"/>
      <c r="H318" s="331"/>
      <c r="I318" s="331"/>
      <c r="J318" s="331"/>
      <c r="K318" s="331"/>
      <c r="L318" s="331"/>
      <c r="M318" s="331"/>
      <c r="N318" s="331"/>
      <c r="O318" s="331"/>
      <c r="P318" s="331"/>
      <c r="Q318" s="331"/>
      <c r="R318" s="331"/>
      <c r="S318" s="331"/>
      <c r="T318" s="331"/>
      <c r="U318" s="331"/>
      <c r="V318" s="331"/>
      <c r="W318" s="331"/>
      <c r="X318" s="331"/>
      <c r="Y318" s="331"/>
      <c r="Z318" s="331"/>
      <c r="AA318" s="331"/>
      <c r="AB318" s="331"/>
      <c r="AC318" s="331"/>
      <c r="AD318" s="45"/>
    </row>
    <row r="319" spans="1:31" ht="19.5" customHeight="1" x14ac:dyDescent="0.2">
      <c r="A319" s="48"/>
      <c r="D319" s="31" t="s">
        <v>47</v>
      </c>
      <c r="E319" s="4" t="s">
        <v>138</v>
      </c>
    </row>
    <row r="320" spans="1:31" x14ac:dyDescent="0.2">
      <c r="A320" s="48"/>
      <c r="C320" s="32"/>
      <c r="D320" s="31"/>
    </row>
    <row r="321" spans="1:107" ht="85.5" customHeight="1" x14ac:dyDescent="0.2">
      <c r="A321" s="48"/>
      <c r="D321" s="448" t="s">
        <v>146</v>
      </c>
      <c r="E321" s="448"/>
      <c r="F321" s="448"/>
      <c r="G321" s="448"/>
      <c r="H321" s="448"/>
      <c r="I321" s="448"/>
      <c r="J321" s="448"/>
      <c r="K321" s="448"/>
      <c r="L321" s="448"/>
      <c r="M321" s="448"/>
      <c r="N321" s="448"/>
      <c r="O321" s="448"/>
      <c r="P321" s="448"/>
      <c r="Q321" s="448"/>
      <c r="R321" s="448"/>
      <c r="S321" s="448"/>
      <c r="T321" s="448"/>
      <c r="U321" s="448"/>
      <c r="V321" s="448"/>
      <c r="W321" s="448"/>
      <c r="X321" s="448"/>
      <c r="Y321" s="448"/>
      <c r="Z321" s="448"/>
      <c r="AA321" s="448"/>
      <c r="AB321" s="448"/>
      <c r="AC321" s="448"/>
      <c r="AD321" s="448"/>
    </row>
    <row r="322" spans="1:107" ht="14.25" customHeight="1" x14ac:dyDescent="0.25">
      <c r="A322" s="48"/>
      <c r="C322" s="33"/>
      <c r="D322" s="26"/>
    </row>
    <row r="323" spans="1:107" x14ac:dyDescent="0.2">
      <c r="A323" s="48"/>
      <c r="C323" s="24" t="s">
        <v>139</v>
      </c>
      <c r="D323" s="24"/>
    </row>
    <row r="324" spans="1:107" x14ac:dyDescent="0.2">
      <c r="A324" s="48"/>
      <c r="C324" s="34"/>
      <c r="D324" s="12" t="s">
        <v>130</v>
      </c>
    </row>
    <row r="325" spans="1:107" ht="15" x14ac:dyDescent="0.25">
      <c r="A325" s="48"/>
      <c r="C325" s="26"/>
      <c r="D325" s="35" t="s">
        <v>163</v>
      </c>
    </row>
    <row r="326" spans="1:107" ht="15" x14ac:dyDescent="0.25">
      <c r="A326" s="48"/>
      <c r="C326" s="26"/>
    </row>
    <row r="327" spans="1:107" ht="15" x14ac:dyDescent="0.25">
      <c r="A327" s="48"/>
      <c r="C327" s="2" t="s">
        <v>152</v>
      </c>
      <c r="D327" s="26"/>
      <c r="E327" s="2" t="s">
        <v>147</v>
      </c>
    </row>
    <row r="328" spans="1:107" ht="15" x14ac:dyDescent="0.25">
      <c r="A328" s="48"/>
      <c r="C328" s="29"/>
      <c r="D328" s="46"/>
      <c r="E328" s="448" t="s">
        <v>143</v>
      </c>
      <c r="F328" s="448"/>
      <c r="G328" s="448"/>
      <c r="H328" s="448"/>
      <c r="I328" s="448"/>
      <c r="J328" s="448"/>
      <c r="K328" s="448"/>
      <c r="L328" s="448"/>
      <c r="M328" s="448"/>
      <c r="N328" s="448"/>
      <c r="O328" s="448"/>
      <c r="P328" s="448"/>
      <c r="Q328" s="448"/>
      <c r="R328" s="448"/>
      <c r="S328" s="448"/>
      <c r="T328" s="448"/>
      <c r="U328" s="448"/>
      <c r="V328" s="448"/>
      <c r="W328" s="448"/>
      <c r="X328" s="448"/>
      <c r="Y328" s="448"/>
      <c r="Z328" s="448"/>
      <c r="AA328" s="448"/>
      <c r="AB328" s="448"/>
      <c r="AC328" s="448"/>
      <c r="AD328" s="448"/>
    </row>
    <row r="329" spans="1:107" ht="32.25" customHeight="1" x14ac:dyDescent="0.2">
      <c r="A329" s="48"/>
      <c r="E329" s="2" t="s">
        <v>148</v>
      </c>
      <c r="L329" s="280"/>
      <c r="M329" s="281"/>
      <c r="N329" s="281"/>
      <c r="O329" s="281"/>
      <c r="P329" s="281"/>
      <c r="Q329" s="281"/>
      <c r="R329" s="281"/>
      <c r="S329" s="281"/>
      <c r="T329" s="281"/>
      <c r="U329" s="281"/>
      <c r="V329" s="281"/>
      <c r="W329" s="281"/>
      <c r="X329" s="281"/>
      <c r="Y329" s="281"/>
      <c r="Z329" s="281"/>
      <c r="AA329" s="281"/>
      <c r="AB329" s="281"/>
      <c r="AC329" s="281"/>
      <c r="AD329" s="282"/>
      <c r="AE329" s="52"/>
    </row>
    <row r="330" spans="1:107" x14ac:dyDescent="0.2">
      <c r="A330" s="48"/>
      <c r="L330" s="41"/>
      <c r="M330" s="41"/>
      <c r="N330" s="41"/>
      <c r="O330" s="41"/>
      <c r="P330" s="41"/>
      <c r="Q330" s="41"/>
      <c r="R330" s="41"/>
      <c r="S330" s="41"/>
      <c r="T330" s="41"/>
      <c r="U330" s="41"/>
      <c r="V330" s="41"/>
      <c r="W330" s="41"/>
      <c r="X330" s="41"/>
      <c r="Y330" s="41"/>
      <c r="Z330" s="41"/>
      <c r="AA330" s="41"/>
      <c r="AB330" s="41"/>
      <c r="AC330" s="41"/>
      <c r="AD330" s="41"/>
      <c r="AE330" s="37"/>
      <c r="DC330" s="36"/>
    </row>
    <row r="331" spans="1:107" x14ac:dyDescent="0.2">
      <c r="A331" s="48"/>
      <c r="L331" s="280"/>
      <c r="M331" s="281"/>
      <c r="N331" s="281"/>
      <c r="O331" s="281"/>
      <c r="P331" s="281"/>
      <c r="Q331" s="281"/>
      <c r="R331" s="281"/>
      <c r="S331" s="281"/>
      <c r="T331" s="281"/>
      <c r="U331" s="281"/>
      <c r="V331" s="281"/>
      <c r="W331" s="281"/>
      <c r="X331" s="281"/>
      <c r="Y331" s="281"/>
      <c r="Z331" s="281"/>
      <c r="AA331" s="281"/>
      <c r="AB331" s="281"/>
      <c r="AC331" s="281"/>
      <c r="AD331" s="282"/>
      <c r="AE331" s="37"/>
      <c r="DC331" s="8"/>
    </row>
    <row r="332" spans="1:107" x14ac:dyDescent="0.2">
      <c r="A332" s="48"/>
      <c r="L332" s="41"/>
      <c r="M332" s="41"/>
      <c r="N332" s="41"/>
      <c r="O332" s="41"/>
      <c r="P332" s="41"/>
      <c r="Q332" s="41"/>
      <c r="R332" s="41"/>
      <c r="S332" s="41"/>
      <c r="T332" s="41"/>
      <c r="U332" s="41"/>
      <c r="V332" s="41"/>
      <c r="W332" s="41"/>
      <c r="X332" s="41"/>
      <c r="Y332" s="41"/>
      <c r="Z332" s="41"/>
      <c r="AA332" s="41"/>
      <c r="AB332" s="41"/>
      <c r="AC332" s="41"/>
      <c r="AD332" s="41"/>
      <c r="AE332" s="37"/>
      <c r="DC332" s="8"/>
    </row>
    <row r="333" spans="1:107" x14ac:dyDescent="0.2">
      <c r="A333" s="48"/>
      <c r="L333" s="280"/>
      <c r="M333" s="281"/>
      <c r="N333" s="281"/>
      <c r="O333" s="281"/>
      <c r="P333" s="281"/>
      <c r="Q333" s="281"/>
      <c r="R333" s="281"/>
      <c r="S333" s="281"/>
      <c r="T333" s="281"/>
      <c r="U333" s="281"/>
      <c r="V333" s="281"/>
      <c r="W333" s="281"/>
      <c r="X333" s="281"/>
      <c r="Y333" s="281"/>
      <c r="Z333" s="281"/>
      <c r="AA333" s="281"/>
      <c r="AB333" s="281"/>
      <c r="AC333" s="281"/>
      <c r="AD333" s="282"/>
      <c r="AE333" s="37"/>
      <c r="DC333" s="8"/>
    </row>
    <row r="334" spans="1:107" x14ac:dyDescent="0.2">
      <c r="A334" s="48"/>
      <c r="DC334" s="8"/>
    </row>
    <row r="335" spans="1:107" x14ac:dyDescent="0.2">
      <c r="A335" s="48"/>
      <c r="C335" s="2" t="s">
        <v>153</v>
      </c>
      <c r="E335" s="2" t="s">
        <v>156</v>
      </c>
    </row>
    <row r="336" spans="1:107" x14ac:dyDescent="0.2">
      <c r="A336" s="48"/>
      <c r="D336" s="47"/>
      <c r="E336" s="4" t="s">
        <v>155</v>
      </c>
    </row>
    <row r="337" spans="1:107" ht="23.25" customHeight="1" x14ac:dyDescent="0.2">
      <c r="A337" s="48"/>
    </row>
    <row r="338" spans="1:107" x14ac:dyDescent="0.2">
      <c r="A338" s="48"/>
      <c r="C338" s="2" t="s">
        <v>154</v>
      </c>
      <c r="E338" s="2" t="s">
        <v>157</v>
      </c>
    </row>
    <row r="339" spans="1:107" x14ac:dyDescent="0.2">
      <c r="A339" s="48"/>
    </row>
    <row r="340" spans="1:107" x14ac:dyDescent="0.2">
      <c r="A340" s="48"/>
      <c r="D340" s="47"/>
      <c r="E340" s="2" t="s">
        <v>148</v>
      </c>
      <c r="L340" s="280"/>
      <c r="M340" s="281"/>
      <c r="N340" s="281"/>
      <c r="O340" s="281"/>
      <c r="P340" s="281"/>
      <c r="Q340" s="281"/>
      <c r="R340" s="281"/>
      <c r="S340" s="281"/>
      <c r="T340" s="281"/>
      <c r="U340" s="281"/>
      <c r="V340" s="281"/>
      <c r="W340" s="281"/>
      <c r="X340" s="281"/>
      <c r="Y340" s="281"/>
      <c r="Z340" s="281"/>
      <c r="AA340" s="281"/>
      <c r="AB340" s="281"/>
      <c r="AC340" s="281"/>
      <c r="AD340" s="282"/>
      <c r="AE340" s="52"/>
    </row>
    <row r="341" spans="1:107" x14ac:dyDescent="0.2">
      <c r="A341" s="48"/>
      <c r="D341" s="47"/>
      <c r="L341" s="41"/>
      <c r="M341" s="41"/>
      <c r="N341" s="41"/>
      <c r="O341" s="41"/>
      <c r="P341" s="41"/>
      <c r="Q341" s="41"/>
      <c r="R341" s="41"/>
      <c r="S341" s="41"/>
      <c r="T341" s="41"/>
      <c r="U341" s="41"/>
      <c r="V341" s="41"/>
      <c r="W341" s="41"/>
      <c r="X341" s="41"/>
      <c r="Y341" s="41"/>
      <c r="Z341" s="41"/>
      <c r="AA341" s="41"/>
      <c r="AB341" s="41"/>
      <c r="AC341" s="41"/>
      <c r="AD341" s="41"/>
      <c r="AE341" s="37"/>
      <c r="DC341" s="36"/>
    </row>
    <row r="342" spans="1:107" x14ac:dyDescent="0.2">
      <c r="A342" s="48"/>
      <c r="L342" s="280"/>
      <c r="M342" s="281"/>
      <c r="N342" s="281"/>
      <c r="O342" s="281"/>
      <c r="P342" s="281"/>
      <c r="Q342" s="281"/>
      <c r="R342" s="281"/>
      <c r="S342" s="281"/>
      <c r="T342" s="281"/>
      <c r="U342" s="281"/>
      <c r="V342" s="281"/>
      <c r="W342" s="281"/>
      <c r="X342" s="281"/>
      <c r="Y342" s="281"/>
      <c r="Z342" s="281"/>
      <c r="AA342" s="281"/>
      <c r="AB342" s="281"/>
      <c r="AC342" s="281"/>
      <c r="AD342" s="282"/>
      <c r="AE342" s="37"/>
      <c r="DC342" s="8"/>
    </row>
    <row r="343" spans="1:107" x14ac:dyDescent="0.2">
      <c r="A343" s="48"/>
      <c r="L343" s="41"/>
      <c r="M343" s="41"/>
      <c r="N343" s="41"/>
      <c r="O343" s="41"/>
      <c r="P343" s="41"/>
      <c r="Q343" s="41"/>
      <c r="R343" s="41"/>
      <c r="S343" s="41"/>
      <c r="T343" s="41"/>
      <c r="U343" s="41"/>
      <c r="V343" s="41"/>
      <c r="W343" s="41"/>
      <c r="X343" s="41"/>
      <c r="Y343" s="41"/>
      <c r="Z343" s="41"/>
      <c r="AA343" s="41"/>
      <c r="AB343" s="41"/>
      <c r="AC343" s="41"/>
      <c r="AD343" s="41"/>
      <c r="AE343" s="37"/>
      <c r="DC343" s="8"/>
    </row>
    <row r="344" spans="1:107" x14ac:dyDescent="0.2">
      <c r="A344" s="48"/>
      <c r="L344" s="280"/>
      <c r="M344" s="281"/>
      <c r="N344" s="281"/>
      <c r="O344" s="281"/>
      <c r="P344" s="281"/>
      <c r="Q344" s="281"/>
      <c r="R344" s="281"/>
      <c r="S344" s="281"/>
      <c r="T344" s="281"/>
      <c r="U344" s="281"/>
      <c r="V344" s="281"/>
      <c r="W344" s="281"/>
      <c r="X344" s="281"/>
      <c r="Y344" s="281"/>
      <c r="Z344" s="281"/>
      <c r="AA344" s="281"/>
      <c r="AB344" s="281"/>
      <c r="AC344" s="281"/>
      <c r="AD344" s="282"/>
      <c r="AE344" s="37"/>
      <c r="DC344" s="8"/>
    </row>
    <row r="345" spans="1:107" x14ac:dyDescent="0.2">
      <c r="A345" s="48"/>
      <c r="DC345" s="8"/>
    </row>
    <row r="346" spans="1:107" x14ac:dyDescent="0.2">
      <c r="A346" s="48"/>
    </row>
    <row r="347" spans="1:107" x14ac:dyDescent="0.2">
      <c r="A347" s="48"/>
    </row>
    <row r="348" spans="1:107" x14ac:dyDescent="0.2">
      <c r="A348" s="48"/>
      <c r="C348" s="307" t="s">
        <v>58</v>
      </c>
      <c r="D348" s="307"/>
      <c r="E348" s="307"/>
      <c r="F348" s="307"/>
      <c r="G348" s="307"/>
      <c r="H348" s="307"/>
      <c r="I348" s="308">
        <f>$K$17</f>
        <v>0</v>
      </c>
      <c r="J348" s="309"/>
      <c r="K348" s="309"/>
      <c r="L348" s="309"/>
      <c r="M348" s="309"/>
      <c r="N348" s="309"/>
      <c r="O348" s="309"/>
      <c r="P348" s="309"/>
      <c r="Q348" s="309"/>
      <c r="R348" s="309"/>
      <c r="S348" s="309"/>
      <c r="T348" s="309"/>
      <c r="U348" s="309"/>
      <c r="V348" s="309"/>
      <c r="W348" s="309"/>
      <c r="X348" s="309"/>
      <c r="Y348" s="309"/>
      <c r="Z348" s="309"/>
      <c r="AA348" s="309"/>
      <c r="AB348" s="309"/>
      <c r="AC348" s="309"/>
      <c r="AD348" s="310"/>
    </row>
    <row r="349" spans="1:107" ht="18.75" customHeight="1" x14ac:dyDescent="0.2">
      <c r="A349" s="48"/>
      <c r="C349" s="307"/>
      <c r="D349" s="307"/>
      <c r="E349" s="307"/>
      <c r="F349" s="307"/>
      <c r="G349" s="307"/>
      <c r="H349" s="307"/>
      <c r="I349" s="311"/>
      <c r="J349" s="312"/>
      <c r="K349" s="312"/>
      <c r="L349" s="312"/>
      <c r="M349" s="312"/>
      <c r="N349" s="312"/>
      <c r="O349" s="312"/>
      <c r="P349" s="312"/>
      <c r="Q349" s="312"/>
      <c r="R349" s="312"/>
      <c r="S349" s="312"/>
      <c r="T349" s="312"/>
      <c r="U349" s="312"/>
      <c r="V349" s="312"/>
      <c r="W349" s="312"/>
      <c r="X349" s="312"/>
      <c r="Y349" s="312"/>
      <c r="Z349" s="312"/>
      <c r="AA349" s="312"/>
      <c r="AB349" s="312"/>
      <c r="AC349" s="312"/>
      <c r="AD349" s="313"/>
    </row>
    <row r="350" spans="1:107" ht="20.25" customHeight="1" x14ac:dyDescent="0.2">
      <c r="A350" s="48"/>
      <c r="C350" s="314" t="s">
        <v>7</v>
      </c>
      <c r="D350" s="315"/>
      <c r="E350" s="315"/>
      <c r="F350" s="315"/>
      <c r="G350" s="315"/>
      <c r="H350" s="316"/>
      <c r="I350" s="317">
        <f>$K$23</f>
        <v>0</v>
      </c>
      <c r="J350" s="318"/>
      <c r="K350" s="318"/>
      <c r="L350" s="318"/>
      <c r="M350" s="318"/>
      <c r="N350" s="318"/>
      <c r="O350" s="318"/>
      <c r="P350" s="318"/>
      <c r="Q350" s="318"/>
      <c r="R350" s="318"/>
      <c r="S350" s="318"/>
      <c r="T350" s="318"/>
      <c r="U350" s="318"/>
      <c r="V350" s="318"/>
      <c r="W350" s="318"/>
      <c r="X350" s="318"/>
      <c r="Y350" s="318"/>
      <c r="Z350" s="318"/>
      <c r="AA350" s="318"/>
      <c r="AB350" s="318"/>
      <c r="AC350" s="318"/>
      <c r="AD350" s="319"/>
    </row>
    <row r="351" spans="1:107" ht="27.75" customHeight="1" x14ac:dyDescent="0.2">
      <c r="A351" s="48"/>
      <c r="C351" s="459" t="s">
        <v>59</v>
      </c>
      <c r="D351" s="460"/>
      <c r="E351" s="460"/>
      <c r="F351" s="460"/>
      <c r="G351" s="460"/>
      <c r="H351" s="461"/>
      <c r="I351" s="320">
        <f>Antragsdatum</f>
        <v>0</v>
      </c>
      <c r="J351" s="321"/>
      <c r="K351" s="321"/>
      <c r="L351" s="321"/>
      <c r="M351" s="321"/>
      <c r="N351" s="321"/>
      <c r="O351" s="321"/>
      <c r="P351" s="321"/>
      <c r="Q351" s="321"/>
      <c r="R351" s="321"/>
      <c r="S351" s="321"/>
      <c r="T351" s="321"/>
      <c r="U351" s="321"/>
      <c r="V351" s="321"/>
      <c r="W351" s="321"/>
      <c r="X351" s="321"/>
      <c r="Y351" s="321"/>
      <c r="Z351" s="321"/>
      <c r="AA351" s="321"/>
      <c r="AB351" s="321"/>
      <c r="AC351" s="321"/>
      <c r="AD351" s="322"/>
    </row>
    <row r="352" spans="1:107" x14ac:dyDescent="0.2">
      <c r="A352" s="48"/>
    </row>
    <row r="353" spans="1:107" x14ac:dyDescent="0.2">
      <c r="A353" s="48"/>
      <c r="C353" s="2" t="s">
        <v>158</v>
      </c>
      <c r="E353" s="2" t="s">
        <v>159</v>
      </c>
      <c r="AE353" s="37"/>
    </row>
    <row r="354" spans="1:107" x14ac:dyDescent="0.2">
      <c r="A354" s="48"/>
      <c r="AE354" s="37"/>
      <c r="DC354" s="36"/>
    </row>
    <row r="355" spans="1:107" x14ac:dyDescent="0.2">
      <c r="A355" s="48"/>
      <c r="D355" s="444"/>
      <c r="E355" s="2" t="s">
        <v>148</v>
      </c>
      <c r="L355" s="280"/>
      <c r="M355" s="281"/>
      <c r="N355" s="281"/>
      <c r="O355" s="281"/>
      <c r="P355" s="281"/>
      <c r="Q355" s="281"/>
      <c r="R355" s="281"/>
      <c r="S355" s="281"/>
      <c r="T355" s="281"/>
      <c r="U355" s="281"/>
      <c r="V355" s="281"/>
      <c r="W355" s="281"/>
      <c r="X355" s="281"/>
      <c r="Y355" s="281"/>
      <c r="Z355" s="281"/>
      <c r="AA355" s="281"/>
      <c r="AB355" s="281"/>
      <c r="AC355" s="281"/>
      <c r="AD355" s="282"/>
      <c r="AE355" s="37"/>
      <c r="DC355" s="8"/>
    </row>
    <row r="356" spans="1:107" x14ac:dyDescent="0.2">
      <c r="A356" s="48"/>
      <c r="D356" s="444"/>
      <c r="L356" s="41"/>
      <c r="M356" s="41"/>
      <c r="N356" s="41"/>
      <c r="O356" s="41"/>
      <c r="P356" s="41"/>
      <c r="Q356" s="41"/>
      <c r="R356" s="41"/>
      <c r="S356" s="41"/>
      <c r="T356" s="41"/>
      <c r="U356" s="41"/>
      <c r="V356" s="41"/>
      <c r="W356" s="41"/>
      <c r="X356" s="41"/>
      <c r="Y356" s="41"/>
      <c r="Z356" s="41"/>
      <c r="AA356" s="41"/>
      <c r="AB356" s="41"/>
      <c r="AC356" s="41"/>
      <c r="AD356" s="41"/>
      <c r="AE356" s="37"/>
      <c r="DC356" s="8"/>
    </row>
    <row r="357" spans="1:107" x14ac:dyDescent="0.2">
      <c r="A357" s="48"/>
      <c r="L357" s="280"/>
      <c r="M357" s="281"/>
      <c r="N357" s="281"/>
      <c r="O357" s="281"/>
      <c r="P357" s="281"/>
      <c r="Q357" s="281"/>
      <c r="R357" s="281"/>
      <c r="S357" s="281"/>
      <c r="T357" s="281"/>
      <c r="U357" s="281"/>
      <c r="V357" s="281"/>
      <c r="W357" s="281"/>
      <c r="X357" s="281"/>
      <c r="Y357" s="281"/>
      <c r="Z357" s="281"/>
      <c r="AA357" s="281"/>
      <c r="AB357" s="281"/>
      <c r="AC357" s="281"/>
      <c r="AD357" s="282"/>
      <c r="AE357" s="37"/>
      <c r="DC357" s="8"/>
    </row>
    <row r="358" spans="1:107" x14ac:dyDescent="0.2">
      <c r="A358" s="48"/>
      <c r="L358" s="41"/>
      <c r="M358" s="41"/>
      <c r="N358" s="41"/>
      <c r="O358" s="41"/>
      <c r="P358" s="41"/>
      <c r="Q358" s="41"/>
      <c r="R358" s="41"/>
      <c r="S358" s="41"/>
      <c r="T358" s="41"/>
      <c r="U358" s="41"/>
      <c r="V358" s="41"/>
      <c r="W358" s="41"/>
      <c r="X358" s="41"/>
      <c r="Y358" s="41"/>
      <c r="Z358" s="41"/>
      <c r="AA358" s="41"/>
      <c r="AB358" s="41"/>
      <c r="AC358" s="41"/>
      <c r="AD358" s="41"/>
      <c r="DC358" s="8"/>
    </row>
    <row r="359" spans="1:107" x14ac:dyDescent="0.2">
      <c r="A359" s="48"/>
      <c r="L359" s="280"/>
      <c r="M359" s="281"/>
      <c r="N359" s="281"/>
      <c r="O359" s="281"/>
      <c r="P359" s="281"/>
      <c r="Q359" s="281"/>
      <c r="R359" s="281"/>
      <c r="S359" s="281"/>
      <c r="T359" s="281"/>
      <c r="U359" s="281"/>
      <c r="V359" s="281"/>
      <c r="W359" s="281"/>
      <c r="X359" s="281"/>
      <c r="Y359" s="281"/>
      <c r="Z359" s="281"/>
      <c r="AA359" s="281"/>
      <c r="AB359" s="281"/>
      <c r="AC359" s="281"/>
      <c r="AD359" s="282"/>
    </row>
    <row r="360" spans="1:107" x14ac:dyDescent="0.2">
      <c r="A360" s="48"/>
    </row>
    <row r="361" spans="1:107" ht="44.25" customHeight="1" x14ac:dyDescent="0.2">
      <c r="A361" s="48"/>
    </row>
    <row r="362" spans="1:107" ht="15" x14ac:dyDescent="0.2">
      <c r="A362" s="48"/>
      <c r="C362" s="462" t="s">
        <v>165</v>
      </c>
      <c r="D362" s="462"/>
      <c r="E362" s="462"/>
      <c r="F362" s="462"/>
      <c r="G362" s="462"/>
      <c r="H362" s="462"/>
      <c r="I362" s="462"/>
      <c r="J362" s="462"/>
      <c r="K362" s="462"/>
      <c r="L362" s="462"/>
      <c r="M362" s="462"/>
      <c r="N362" s="462"/>
      <c r="O362" s="462"/>
      <c r="P362" s="462"/>
      <c r="Q362" s="462"/>
      <c r="R362" s="462"/>
      <c r="S362" s="462"/>
      <c r="T362" s="462"/>
      <c r="U362" s="462"/>
      <c r="V362" s="462"/>
      <c r="W362" s="462"/>
      <c r="X362" s="462"/>
      <c r="Y362" s="462"/>
      <c r="Z362" s="462"/>
      <c r="AA362" s="462"/>
      <c r="AB362" s="462"/>
      <c r="AC362" s="462"/>
      <c r="AD362" s="462"/>
    </row>
    <row r="363" spans="1:107" ht="38.25" customHeight="1" x14ac:dyDescent="0.2">
      <c r="A363" s="48"/>
    </row>
    <row r="364" spans="1:107" x14ac:dyDescent="0.2">
      <c r="A364" s="48"/>
      <c r="D364" s="456"/>
      <c r="E364" s="457"/>
      <c r="F364" s="457"/>
      <c r="G364" s="457"/>
      <c r="H364" s="457"/>
      <c r="I364" s="457"/>
      <c r="J364" s="457"/>
      <c r="K364" s="457"/>
      <c r="L364" s="457"/>
      <c r="M364" s="457"/>
      <c r="N364" s="458"/>
    </row>
    <row r="365" spans="1:107" x14ac:dyDescent="0.2">
      <c r="A365" s="48"/>
      <c r="D365" s="2" t="s">
        <v>170</v>
      </c>
    </row>
    <row r="366" spans="1:107" x14ac:dyDescent="0.2">
      <c r="A366" s="48"/>
    </row>
    <row r="367" spans="1:107" x14ac:dyDescent="0.2">
      <c r="A367" s="48"/>
      <c r="D367" s="453"/>
      <c r="E367" s="454"/>
      <c r="F367" s="454"/>
      <c r="G367" s="455"/>
    </row>
    <row r="368" spans="1:107" x14ac:dyDescent="0.2">
      <c r="A368" s="48"/>
      <c r="D368" s="2" t="s">
        <v>171</v>
      </c>
      <c r="P368" s="38"/>
      <c r="Q368" s="38"/>
      <c r="R368" s="38"/>
      <c r="S368" s="38"/>
      <c r="T368" s="38"/>
      <c r="U368" s="38"/>
      <c r="V368" s="38"/>
      <c r="W368" s="38"/>
      <c r="X368" s="38"/>
      <c r="Y368" s="38"/>
      <c r="Z368" s="38"/>
      <c r="AA368" s="38"/>
      <c r="AB368" s="38"/>
      <c r="AC368" s="38"/>
    </row>
    <row r="369" spans="1:29" x14ac:dyDescent="0.2">
      <c r="A369" s="48"/>
      <c r="P369" s="2" t="s">
        <v>167</v>
      </c>
    </row>
    <row r="370" spans="1:29" x14ac:dyDescent="0.2">
      <c r="A370" s="48"/>
    </row>
    <row r="371" spans="1:29" x14ac:dyDescent="0.2">
      <c r="A371" s="48"/>
    </row>
    <row r="372" spans="1:29" x14ac:dyDescent="0.2">
      <c r="A372" s="48"/>
      <c r="C372" s="38"/>
      <c r="D372" s="38"/>
      <c r="E372" s="38"/>
      <c r="F372" s="38"/>
      <c r="G372" s="38"/>
      <c r="H372" s="38"/>
      <c r="I372" s="38"/>
      <c r="J372" s="38"/>
      <c r="K372" s="38"/>
      <c r="P372" s="38"/>
      <c r="Q372" s="38"/>
      <c r="R372" s="38"/>
      <c r="S372" s="38"/>
      <c r="T372" s="38"/>
      <c r="U372" s="38"/>
      <c r="V372" s="38"/>
      <c r="W372" s="38"/>
      <c r="X372" s="38"/>
      <c r="Y372" s="38"/>
      <c r="Z372" s="38"/>
      <c r="AA372" s="38"/>
      <c r="AB372" s="38"/>
      <c r="AC372" s="38"/>
    </row>
    <row r="373" spans="1:29" x14ac:dyDescent="0.2">
      <c r="A373" s="48"/>
      <c r="C373" s="2" t="s">
        <v>166</v>
      </c>
      <c r="P373" s="2" t="s">
        <v>168</v>
      </c>
    </row>
    <row r="374" spans="1:29" x14ac:dyDescent="0.2">
      <c r="A374" s="48"/>
    </row>
    <row r="375" spans="1:29" x14ac:dyDescent="0.2">
      <c r="A375" s="48"/>
    </row>
    <row r="376" spans="1:29" x14ac:dyDescent="0.2">
      <c r="A376" s="48"/>
    </row>
    <row r="377" spans="1:29" x14ac:dyDescent="0.2">
      <c r="A377" s="48"/>
    </row>
    <row r="378" spans="1:29" x14ac:dyDescent="0.2">
      <c r="A378" s="48"/>
    </row>
    <row r="379" spans="1:29" x14ac:dyDescent="0.2">
      <c r="A379" s="48"/>
    </row>
    <row r="380" spans="1:29" x14ac:dyDescent="0.2">
      <c r="A380" s="48"/>
    </row>
    <row r="381" spans="1:29" x14ac:dyDescent="0.2">
      <c r="A381" s="48"/>
    </row>
    <row r="382" spans="1:29" x14ac:dyDescent="0.2">
      <c r="A382" s="48"/>
    </row>
    <row r="383" spans="1:29" x14ac:dyDescent="0.2">
      <c r="A383" s="48"/>
    </row>
    <row r="384" spans="1:29" x14ac:dyDescent="0.2">
      <c r="A384" s="48"/>
    </row>
    <row r="385" spans="1:1" x14ac:dyDescent="0.2">
      <c r="A385" s="48"/>
    </row>
    <row r="386" spans="1:1" x14ac:dyDescent="0.2">
      <c r="A386" s="48"/>
    </row>
    <row r="387" spans="1:1" x14ac:dyDescent="0.2">
      <c r="A387" s="48"/>
    </row>
    <row r="388" spans="1:1" x14ac:dyDescent="0.2">
      <c r="A388" s="48"/>
    </row>
    <row r="389" spans="1:1" x14ac:dyDescent="0.2">
      <c r="A389" s="48"/>
    </row>
    <row r="390" spans="1:1" x14ac:dyDescent="0.2">
      <c r="A390" s="48"/>
    </row>
    <row r="391" spans="1:1" x14ac:dyDescent="0.2">
      <c r="A391" s="48"/>
    </row>
    <row r="392" spans="1:1" x14ac:dyDescent="0.2">
      <c r="A392" s="48"/>
    </row>
    <row r="393" spans="1:1" x14ac:dyDescent="0.2">
      <c r="A393" s="48"/>
    </row>
    <row r="394" spans="1:1" x14ac:dyDescent="0.2">
      <c r="A394" s="48"/>
    </row>
    <row r="395" spans="1:1" x14ac:dyDescent="0.2">
      <c r="A395" s="48"/>
    </row>
    <row r="396" spans="1:1" x14ac:dyDescent="0.2">
      <c r="A396" s="48"/>
    </row>
    <row r="397" spans="1:1" x14ac:dyDescent="0.2">
      <c r="A397" s="48"/>
    </row>
    <row r="398" spans="1:1" x14ac:dyDescent="0.2">
      <c r="A398" s="48"/>
    </row>
    <row r="399" spans="1:1" x14ac:dyDescent="0.2">
      <c r="A399" s="48"/>
    </row>
    <row r="400" spans="1:1" x14ac:dyDescent="0.2">
      <c r="A400" s="48"/>
    </row>
    <row r="401" spans="1:1" x14ac:dyDescent="0.2">
      <c r="A401" s="48"/>
    </row>
    <row r="402" spans="1:1" x14ac:dyDescent="0.2">
      <c r="A402" s="48"/>
    </row>
    <row r="403" spans="1:1" hidden="1" x14ac:dyDescent="0.2"/>
    <row r="404" spans="1:1" hidden="1" x14ac:dyDescent="0.2"/>
    <row r="405" spans="1:1" hidden="1" x14ac:dyDescent="0.2"/>
    <row r="406" spans="1:1" hidden="1" x14ac:dyDescent="0.2"/>
    <row r="407" spans="1:1" hidden="1" x14ac:dyDescent="0.2"/>
    <row r="408" spans="1:1" hidden="1" x14ac:dyDescent="0.2"/>
    <row r="409" spans="1:1" hidden="1" x14ac:dyDescent="0.2"/>
    <row r="410" spans="1:1" hidden="1" x14ac:dyDescent="0.2"/>
    <row r="411" spans="1:1" hidden="1" x14ac:dyDescent="0.2"/>
    <row r="412" spans="1:1" hidden="1" x14ac:dyDescent="0.2"/>
    <row r="413" spans="1:1" hidden="1" x14ac:dyDescent="0.2"/>
    <row r="414" spans="1:1" hidden="1" x14ac:dyDescent="0.2"/>
    <row r="415" spans="1:1" hidden="1" x14ac:dyDescent="0.2"/>
    <row r="416" spans="1:1"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t="12.75" hidden="1" customHeight="1" x14ac:dyDescent="0.2"/>
    <row r="15110" ht="12.75" hidden="1" customHeight="1" x14ac:dyDescent="0.2"/>
    <row r="15111" ht="12.75" hidden="1" customHeight="1" x14ac:dyDescent="0.2"/>
    <row r="15112" ht="12.75" hidden="1" customHeight="1" x14ac:dyDescent="0.2"/>
    <row r="15113" ht="12.75" hidden="1" customHeight="1" x14ac:dyDescent="0.2"/>
    <row r="15114" ht="12.75" hidden="1" customHeight="1" x14ac:dyDescent="0.2"/>
    <row r="15115" ht="12.75" hidden="1" customHeight="1" x14ac:dyDescent="0.2"/>
    <row r="15116" ht="12.75" hidden="1" customHeight="1" x14ac:dyDescent="0.2"/>
    <row r="15117" ht="12.75" hidden="1" customHeight="1" x14ac:dyDescent="0.2"/>
    <row r="15118" ht="12.75" hidden="1" customHeight="1" x14ac:dyDescent="0.2"/>
    <row r="15119" ht="12.75" hidden="1" customHeight="1" x14ac:dyDescent="0.2"/>
    <row r="15120" ht="12.75" hidden="1" customHeight="1" x14ac:dyDescent="0.2"/>
    <row r="15121" ht="12.75" hidden="1" customHeight="1" x14ac:dyDescent="0.2"/>
    <row r="15122" ht="12.75" hidden="1" customHeight="1" x14ac:dyDescent="0.2"/>
    <row r="15123" ht="12.75" hidden="1" customHeight="1" x14ac:dyDescent="0.2"/>
    <row r="15124" ht="12.75" hidden="1" customHeight="1" x14ac:dyDescent="0.2"/>
    <row r="15125" ht="12.75" hidden="1" customHeight="1" x14ac:dyDescent="0.2"/>
    <row r="15126" ht="12.75" hidden="1" customHeight="1" x14ac:dyDescent="0.2"/>
    <row r="15127" ht="12.75" hidden="1" customHeight="1" x14ac:dyDescent="0.2"/>
    <row r="15128" ht="12.75" hidden="1" customHeight="1" x14ac:dyDescent="0.2"/>
    <row r="15129" ht="12.75" hidden="1" customHeight="1" x14ac:dyDescent="0.2"/>
    <row r="15130" ht="12.75" hidden="1" customHeight="1" x14ac:dyDescent="0.2"/>
    <row r="15131" ht="12.75" hidden="1" customHeight="1" x14ac:dyDescent="0.2"/>
    <row r="15132" ht="12.75" hidden="1" customHeight="1" x14ac:dyDescent="0.2"/>
    <row r="15133" ht="12.75" hidden="1" customHeight="1" x14ac:dyDescent="0.2"/>
    <row r="15134" ht="12.75" hidden="1" customHeight="1" x14ac:dyDescent="0.2"/>
    <row r="15135" ht="12.75" hidden="1" customHeight="1" x14ac:dyDescent="0.2"/>
    <row r="15136" ht="12.75" hidden="1" customHeight="1" x14ac:dyDescent="0.2"/>
    <row r="15137" ht="12.75" hidden="1" customHeight="1" x14ac:dyDescent="0.2"/>
    <row r="15138" ht="12.75" hidden="1" customHeight="1" x14ac:dyDescent="0.2"/>
    <row r="15139" ht="12.75" hidden="1" customHeight="1" x14ac:dyDescent="0.2"/>
    <row r="15140" ht="12.75" hidden="1" customHeight="1" x14ac:dyDescent="0.2"/>
    <row r="15141" ht="12.75" hidden="1" customHeight="1" x14ac:dyDescent="0.2"/>
    <row r="15142" ht="12.75" hidden="1" customHeight="1" x14ac:dyDescent="0.2"/>
    <row r="15143" ht="12.75" hidden="1" customHeight="1" x14ac:dyDescent="0.2"/>
    <row r="15144" ht="12.75" hidden="1" customHeight="1" x14ac:dyDescent="0.2"/>
    <row r="15145" ht="12.75" hidden="1" customHeight="1" x14ac:dyDescent="0.2"/>
    <row r="15146" ht="12.75" hidden="1" customHeight="1" x14ac:dyDescent="0.2"/>
    <row r="15147" ht="12.75" hidden="1" customHeight="1" x14ac:dyDescent="0.2"/>
    <row r="15148" ht="12.75" hidden="1" customHeight="1" x14ac:dyDescent="0.2"/>
    <row r="15149" ht="12.75" hidden="1" customHeight="1" x14ac:dyDescent="0.2"/>
    <row r="15150" ht="12.75" hidden="1" customHeight="1" x14ac:dyDescent="0.2"/>
    <row r="15151" ht="12.75" hidden="1" customHeight="1" x14ac:dyDescent="0.2"/>
    <row r="15152" ht="12.75" hidden="1" customHeight="1" x14ac:dyDescent="0.2"/>
    <row r="15153" ht="12.75" hidden="1" customHeight="1" x14ac:dyDescent="0.2"/>
    <row r="15154" ht="12.75" hidden="1" customHeight="1" x14ac:dyDescent="0.2"/>
    <row r="15155" ht="12.75" hidden="1" customHeight="1" x14ac:dyDescent="0.2"/>
    <row r="15156" ht="12.75" hidden="1" customHeight="1" x14ac:dyDescent="0.2"/>
    <row r="15157" ht="12.75" hidden="1" customHeight="1" x14ac:dyDescent="0.2"/>
    <row r="15158" ht="12.75" hidden="1" customHeight="1" x14ac:dyDescent="0.2"/>
    <row r="15159" ht="12.75" hidden="1" customHeight="1" x14ac:dyDescent="0.2"/>
    <row r="15160" ht="12.75" hidden="1" customHeight="1" x14ac:dyDescent="0.2"/>
    <row r="15161" ht="12.75" hidden="1" customHeight="1" x14ac:dyDescent="0.2"/>
    <row r="15162" ht="12.75" hidden="1" customHeight="1" x14ac:dyDescent="0.2"/>
    <row r="15163" ht="12.75" hidden="1" customHeight="1" x14ac:dyDescent="0.2"/>
    <row r="15164" ht="12.75" hidden="1" customHeight="1" x14ac:dyDescent="0.2"/>
    <row r="15165" ht="12.75" hidden="1" customHeight="1" x14ac:dyDescent="0.2"/>
    <row r="15166" ht="12.75" hidden="1" customHeight="1" x14ac:dyDescent="0.2"/>
    <row r="15167" ht="12.75" hidden="1" customHeight="1" x14ac:dyDescent="0.2"/>
    <row r="15168" ht="12.75" hidden="1" customHeight="1" x14ac:dyDescent="0.2"/>
    <row r="15169" ht="12.75" hidden="1" customHeight="1" x14ac:dyDescent="0.2"/>
    <row r="15170" ht="12.75" hidden="1" customHeight="1" x14ac:dyDescent="0.2"/>
    <row r="15171" ht="12.75" hidden="1" customHeight="1" x14ac:dyDescent="0.2"/>
    <row r="15172" ht="12.75" hidden="1" customHeight="1" x14ac:dyDescent="0.2"/>
    <row r="15173" ht="12.75" hidden="1" customHeight="1" x14ac:dyDescent="0.2"/>
    <row r="15174" ht="12.75" hidden="1" customHeight="1" x14ac:dyDescent="0.2"/>
    <row r="15175" ht="12.75" hidden="1" customHeight="1" x14ac:dyDescent="0.2"/>
    <row r="15176" ht="12.75" hidden="1" customHeight="1" x14ac:dyDescent="0.2"/>
    <row r="15177" ht="12.75" hidden="1" customHeight="1" x14ac:dyDescent="0.2"/>
    <row r="15178" ht="12.75" hidden="1" customHeight="1" x14ac:dyDescent="0.2"/>
    <row r="15179" ht="12.75" hidden="1" customHeight="1" x14ac:dyDescent="0.2"/>
    <row r="15180" ht="12.75" hidden="1" customHeight="1" x14ac:dyDescent="0.2"/>
    <row r="15181" ht="12.75" hidden="1" customHeight="1" x14ac:dyDescent="0.2"/>
    <row r="15182" ht="12.75" hidden="1" customHeight="1" x14ac:dyDescent="0.2"/>
    <row r="15183" ht="12.75" hidden="1" customHeight="1" x14ac:dyDescent="0.2"/>
    <row r="15184" ht="12.75" hidden="1" customHeight="1" x14ac:dyDescent="0.2"/>
    <row r="15185" ht="12.75" hidden="1" customHeight="1" x14ac:dyDescent="0.2"/>
    <row r="15186" ht="12.75" hidden="1" customHeight="1" x14ac:dyDescent="0.2"/>
    <row r="15187" ht="12.75" hidden="1" customHeight="1" x14ac:dyDescent="0.2"/>
    <row r="15188" ht="12.75" hidden="1" customHeight="1" x14ac:dyDescent="0.2"/>
    <row r="15189" ht="12.75" hidden="1" customHeight="1" x14ac:dyDescent="0.2"/>
    <row r="15190" ht="12.75" hidden="1" customHeight="1" x14ac:dyDescent="0.2"/>
    <row r="15191" ht="12.75" hidden="1" customHeight="1" x14ac:dyDescent="0.2"/>
    <row r="15192" ht="12.75" hidden="1" customHeight="1" x14ac:dyDescent="0.2"/>
    <row r="15193" ht="12.75" hidden="1" customHeight="1" x14ac:dyDescent="0.2"/>
    <row r="15194" ht="12.75" hidden="1" customHeight="1" x14ac:dyDescent="0.2"/>
    <row r="15195" ht="12.75" hidden="1" customHeight="1" x14ac:dyDescent="0.2"/>
    <row r="15196" ht="12.75" hidden="1" customHeight="1" x14ac:dyDescent="0.2"/>
    <row r="15197" ht="12.75" hidden="1" customHeight="1" x14ac:dyDescent="0.2"/>
    <row r="15198" ht="12.75" hidden="1" customHeight="1" x14ac:dyDescent="0.2"/>
    <row r="15199" ht="12.75" hidden="1" customHeight="1" x14ac:dyDescent="0.2"/>
    <row r="15200" ht="12.75" hidden="1" customHeight="1" x14ac:dyDescent="0.2"/>
    <row r="15201" ht="12.75" hidden="1" customHeight="1" x14ac:dyDescent="0.2"/>
    <row r="15202" ht="12.75" hidden="1" customHeight="1" x14ac:dyDescent="0.2"/>
    <row r="15203" ht="12.75" hidden="1" customHeight="1" x14ac:dyDescent="0.2"/>
    <row r="15204" ht="12.75" hidden="1" customHeight="1" x14ac:dyDescent="0.2"/>
    <row r="15205" ht="12.75" hidden="1" customHeight="1" x14ac:dyDescent="0.2"/>
    <row r="15206" ht="12.75" hidden="1" customHeight="1" x14ac:dyDescent="0.2"/>
    <row r="15207" ht="12.75" hidden="1" customHeight="1" x14ac:dyDescent="0.2"/>
    <row r="15208" ht="12.75" hidden="1" customHeight="1" x14ac:dyDescent="0.2"/>
    <row r="15209" ht="12.75" hidden="1" customHeight="1" x14ac:dyDescent="0.2"/>
    <row r="15210" ht="12.75" hidden="1" customHeight="1" x14ac:dyDescent="0.2"/>
    <row r="15211" ht="12.75" hidden="1" customHeight="1" x14ac:dyDescent="0.2"/>
    <row r="15212" ht="12.75" hidden="1" customHeight="1" x14ac:dyDescent="0.2"/>
    <row r="15213" ht="12.75" hidden="1" customHeight="1" x14ac:dyDescent="0.2"/>
    <row r="15214" ht="12.75" hidden="1" customHeight="1" x14ac:dyDescent="0.2"/>
    <row r="15215" ht="12.75" hidden="1" customHeight="1" x14ac:dyDescent="0.2"/>
    <row r="15216" ht="12.75" hidden="1" customHeight="1" x14ac:dyDescent="0.2"/>
    <row r="15217" ht="12.75" hidden="1" customHeight="1" x14ac:dyDescent="0.2"/>
    <row r="15218" ht="12.75" hidden="1" customHeight="1" x14ac:dyDescent="0.2"/>
    <row r="15219" ht="12.75" hidden="1" customHeight="1" x14ac:dyDescent="0.2"/>
    <row r="15220" ht="12.75" hidden="1" customHeight="1" x14ac:dyDescent="0.2"/>
    <row r="15221" ht="12.75" hidden="1" customHeight="1" x14ac:dyDescent="0.2"/>
    <row r="15222" ht="12.75" hidden="1" customHeight="1" x14ac:dyDescent="0.2"/>
    <row r="15223" ht="12.75" hidden="1" customHeight="1" x14ac:dyDescent="0.2"/>
    <row r="15224" ht="12.75" hidden="1" customHeight="1" x14ac:dyDescent="0.2"/>
    <row r="15225" ht="12.75" hidden="1" customHeight="1" x14ac:dyDescent="0.2"/>
    <row r="15226" ht="12.75" hidden="1" customHeight="1" x14ac:dyDescent="0.2"/>
    <row r="15227" ht="12.75" hidden="1" customHeight="1" x14ac:dyDescent="0.2"/>
    <row r="15228" ht="12.75" hidden="1" customHeight="1" x14ac:dyDescent="0.2"/>
    <row r="15229" ht="12.75" hidden="1" customHeight="1" x14ac:dyDescent="0.2"/>
    <row r="15230" ht="12.75" hidden="1" customHeight="1" x14ac:dyDescent="0.2"/>
    <row r="15231" ht="12.75" hidden="1" customHeight="1" x14ac:dyDescent="0.2"/>
    <row r="15232" ht="12.75" hidden="1" customHeight="1" x14ac:dyDescent="0.2"/>
    <row r="15233" ht="12.75" hidden="1" customHeight="1" x14ac:dyDescent="0.2"/>
    <row r="15234" ht="12.75" hidden="1" customHeight="1" x14ac:dyDescent="0.2"/>
    <row r="15235" ht="12.75" hidden="1" customHeight="1" x14ac:dyDescent="0.2"/>
    <row r="15236" ht="12.75" hidden="1" customHeight="1" x14ac:dyDescent="0.2"/>
    <row r="15237" ht="12.75" hidden="1" customHeight="1" x14ac:dyDescent="0.2"/>
    <row r="15238" ht="12.75" hidden="1" customHeight="1" x14ac:dyDescent="0.2"/>
    <row r="15239" ht="12.75" hidden="1" customHeight="1" x14ac:dyDescent="0.2"/>
    <row r="15240" ht="12.75" hidden="1" customHeight="1" x14ac:dyDescent="0.2"/>
    <row r="15241" ht="12.75" hidden="1" customHeight="1" x14ac:dyDescent="0.2"/>
    <row r="15242" ht="12.75" hidden="1" customHeight="1" x14ac:dyDescent="0.2"/>
    <row r="15243" ht="12.75" hidden="1" customHeight="1" x14ac:dyDescent="0.2"/>
    <row r="15244" ht="12.75" hidden="1" customHeight="1" x14ac:dyDescent="0.2"/>
    <row r="15245" ht="12.75" hidden="1" customHeight="1" x14ac:dyDescent="0.2"/>
    <row r="15246" ht="12.75" hidden="1" customHeight="1" x14ac:dyDescent="0.2"/>
    <row r="15247" ht="12.75" hidden="1" customHeight="1" x14ac:dyDescent="0.2"/>
    <row r="15248" ht="12.75" hidden="1" customHeight="1" x14ac:dyDescent="0.2"/>
    <row r="15249" ht="12.75" hidden="1" customHeight="1" x14ac:dyDescent="0.2"/>
    <row r="15250" ht="12.75" hidden="1" customHeight="1" x14ac:dyDescent="0.2"/>
    <row r="15251" ht="12.75" hidden="1" customHeight="1" x14ac:dyDescent="0.2"/>
    <row r="15252" ht="12.75" hidden="1" customHeight="1" x14ac:dyDescent="0.2"/>
    <row r="15253" ht="12.75" hidden="1" customHeight="1" x14ac:dyDescent="0.2"/>
    <row r="15254" ht="12.75" hidden="1" customHeight="1" x14ac:dyDescent="0.2"/>
    <row r="15255" ht="12.75" hidden="1" customHeight="1" x14ac:dyDescent="0.2"/>
    <row r="15256" ht="12.75" hidden="1" customHeight="1" x14ac:dyDescent="0.2"/>
    <row r="15257" ht="12.75" hidden="1" customHeight="1" x14ac:dyDescent="0.2"/>
    <row r="15258" ht="12.75" hidden="1" customHeight="1" x14ac:dyDescent="0.2"/>
    <row r="15259" ht="12.75" hidden="1" customHeight="1" x14ac:dyDescent="0.2"/>
    <row r="15260" ht="12.75" hidden="1" customHeight="1" x14ac:dyDescent="0.2"/>
    <row r="15261" ht="12.75" hidden="1" customHeight="1" x14ac:dyDescent="0.2"/>
    <row r="15262" ht="12.75" hidden="1" customHeight="1" x14ac:dyDescent="0.2"/>
    <row r="15263" ht="12.75" hidden="1" customHeight="1" x14ac:dyDescent="0.2"/>
    <row r="15264" ht="12.75" hidden="1" customHeight="1" x14ac:dyDescent="0.2"/>
    <row r="15265" ht="12.75" hidden="1" customHeight="1" x14ac:dyDescent="0.2"/>
    <row r="15266" ht="12.75" hidden="1" customHeight="1" x14ac:dyDescent="0.2"/>
    <row r="15267" ht="12.75" hidden="1" customHeight="1" x14ac:dyDescent="0.2"/>
    <row r="15268" ht="12.75" hidden="1" customHeight="1" x14ac:dyDescent="0.2"/>
    <row r="15269" ht="12.75" hidden="1" customHeight="1" x14ac:dyDescent="0.2"/>
    <row r="15270" ht="12.75" hidden="1" customHeight="1" x14ac:dyDescent="0.2"/>
    <row r="15271" ht="12.75" hidden="1" customHeight="1" x14ac:dyDescent="0.2"/>
    <row r="15272" ht="12.75" hidden="1" customHeight="1" x14ac:dyDescent="0.2"/>
    <row r="15273" ht="12.75" hidden="1" customHeight="1" x14ac:dyDescent="0.2"/>
    <row r="15274" ht="12.75" hidden="1" customHeight="1" x14ac:dyDescent="0.2"/>
    <row r="15275" ht="12.75" hidden="1" customHeight="1" x14ac:dyDescent="0.2"/>
    <row r="15276" ht="12.75" hidden="1" customHeight="1" x14ac:dyDescent="0.2"/>
    <row r="15277" ht="12.75" hidden="1" customHeight="1" x14ac:dyDescent="0.2"/>
    <row r="15278" ht="12.75" hidden="1" customHeight="1" x14ac:dyDescent="0.2"/>
    <row r="15279" ht="12.75" hidden="1" customHeight="1" x14ac:dyDescent="0.2"/>
    <row r="15280" ht="12.75" hidden="1" customHeight="1" x14ac:dyDescent="0.2"/>
    <row r="15281" ht="12.75" hidden="1" customHeight="1" x14ac:dyDescent="0.2"/>
    <row r="15282" ht="12.75" hidden="1" customHeight="1" x14ac:dyDescent="0.2"/>
    <row r="15283" ht="12.75" hidden="1" customHeight="1" x14ac:dyDescent="0.2"/>
    <row r="15284" ht="12.75" hidden="1" customHeight="1" x14ac:dyDescent="0.2"/>
    <row r="15285" ht="12.75" hidden="1" customHeight="1" x14ac:dyDescent="0.2"/>
    <row r="15286" ht="12.75" hidden="1" customHeight="1" x14ac:dyDescent="0.2"/>
    <row r="15287" ht="12.75" hidden="1" customHeight="1" x14ac:dyDescent="0.2"/>
    <row r="15288" ht="12.75" hidden="1" customHeight="1" x14ac:dyDescent="0.2"/>
    <row r="15289" ht="12.75" hidden="1" customHeight="1" x14ac:dyDescent="0.2"/>
    <row r="15290" ht="12.75" hidden="1" customHeight="1" x14ac:dyDescent="0.2"/>
    <row r="15291" ht="12.75" hidden="1" customHeight="1" x14ac:dyDescent="0.2"/>
    <row r="15292" ht="12.75" hidden="1" customHeight="1" x14ac:dyDescent="0.2"/>
    <row r="15293" ht="12.75" hidden="1" customHeight="1" x14ac:dyDescent="0.2"/>
    <row r="15294" ht="12.75" hidden="1" customHeight="1" x14ac:dyDescent="0.2"/>
    <row r="15295" ht="12.75" hidden="1" customHeight="1" x14ac:dyDescent="0.2"/>
    <row r="15296" ht="12.75" hidden="1" customHeight="1" x14ac:dyDescent="0.2"/>
    <row r="15297" ht="12.75" hidden="1" customHeight="1" x14ac:dyDescent="0.2"/>
    <row r="15298" ht="12.75" hidden="1" customHeight="1" x14ac:dyDescent="0.2"/>
    <row r="15299" ht="12.75" hidden="1" customHeight="1" x14ac:dyDescent="0.2"/>
    <row r="15300" ht="12.75" hidden="1" customHeight="1" x14ac:dyDescent="0.2"/>
    <row r="15301" ht="12.75" hidden="1" customHeight="1" x14ac:dyDescent="0.2"/>
    <row r="15302" ht="12.75" hidden="1" customHeight="1" x14ac:dyDescent="0.2"/>
    <row r="15303" ht="12.75" hidden="1" customHeight="1" x14ac:dyDescent="0.2"/>
    <row r="15304" ht="12.75" hidden="1" customHeight="1" x14ac:dyDescent="0.2"/>
    <row r="15305" ht="12.75" hidden="1" customHeight="1" x14ac:dyDescent="0.2"/>
    <row r="15306" ht="12.75" hidden="1" customHeight="1" x14ac:dyDescent="0.2"/>
    <row r="15307" ht="12.75" hidden="1" customHeight="1" x14ac:dyDescent="0.2"/>
    <row r="15308" ht="12.75" hidden="1" customHeight="1" x14ac:dyDescent="0.2"/>
    <row r="15309" ht="12.75" hidden="1" customHeight="1" x14ac:dyDescent="0.2"/>
    <row r="15310" ht="12.75" hidden="1" customHeight="1" x14ac:dyDescent="0.2"/>
    <row r="15311" ht="12.75" hidden="1" customHeight="1" x14ac:dyDescent="0.2"/>
    <row r="15312" ht="12.75" hidden="1" customHeight="1" x14ac:dyDescent="0.2"/>
    <row r="15313" ht="12.75" hidden="1" customHeight="1" x14ac:dyDescent="0.2"/>
    <row r="15314" ht="12.75" hidden="1" customHeight="1" x14ac:dyDescent="0.2"/>
    <row r="15315" ht="12.75" hidden="1" customHeight="1" x14ac:dyDescent="0.2"/>
    <row r="15316" ht="12.75" hidden="1" customHeight="1" x14ac:dyDescent="0.2"/>
    <row r="15317" ht="12.75" hidden="1" customHeight="1" x14ac:dyDescent="0.2"/>
    <row r="15318" ht="12.75" hidden="1" customHeight="1" x14ac:dyDescent="0.2"/>
    <row r="15319" ht="12.75" hidden="1" customHeight="1" x14ac:dyDescent="0.2"/>
    <row r="15320" ht="12.75" hidden="1" customHeight="1" x14ac:dyDescent="0.2"/>
    <row r="15321" ht="12.75" hidden="1" customHeight="1" x14ac:dyDescent="0.2"/>
    <row r="15322" ht="12.75" hidden="1" customHeight="1" x14ac:dyDescent="0.2"/>
    <row r="15323" ht="12.75" hidden="1" customHeight="1" x14ac:dyDescent="0.2"/>
    <row r="15324" ht="12.75" hidden="1" customHeight="1" x14ac:dyDescent="0.2"/>
    <row r="15325" ht="12.75" hidden="1" customHeight="1" x14ac:dyDescent="0.2"/>
    <row r="15326" ht="12.75" hidden="1" customHeight="1" x14ac:dyDescent="0.2"/>
    <row r="15327" ht="12.75" hidden="1" customHeight="1" x14ac:dyDescent="0.2"/>
    <row r="15328" ht="12.75" hidden="1" customHeight="1" x14ac:dyDescent="0.2"/>
    <row r="15329" ht="12.75" hidden="1" customHeight="1" x14ac:dyDescent="0.2"/>
    <row r="15330" ht="12.75" hidden="1" customHeight="1" x14ac:dyDescent="0.2"/>
    <row r="15331" ht="12.75" hidden="1" customHeight="1" x14ac:dyDescent="0.2"/>
    <row r="15332" ht="12.75" hidden="1" customHeight="1" x14ac:dyDescent="0.2"/>
    <row r="15333" ht="12.75" hidden="1" customHeight="1" x14ac:dyDescent="0.2"/>
    <row r="15334" ht="12.75" hidden="1" customHeight="1" x14ac:dyDescent="0.2"/>
    <row r="15335" ht="12.75" hidden="1" customHeight="1" x14ac:dyDescent="0.2"/>
    <row r="15336" ht="12.75" hidden="1" customHeight="1" x14ac:dyDescent="0.2"/>
    <row r="15337" ht="12.75" hidden="1" customHeight="1" x14ac:dyDescent="0.2"/>
    <row r="15338" ht="12.75" hidden="1" customHeight="1" x14ac:dyDescent="0.2"/>
    <row r="15339" ht="12.75" hidden="1" customHeight="1" x14ac:dyDescent="0.2"/>
    <row r="15340" ht="12.75" hidden="1" customHeight="1" x14ac:dyDescent="0.2"/>
    <row r="15341" ht="12.75" hidden="1" customHeight="1" x14ac:dyDescent="0.2"/>
    <row r="15342" ht="12.75" hidden="1" customHeight="1" x14ac:dyDescent="0.2"/>
    <row r="15343" ht="12.75" hidden="1" customHeight="1" x14ac:dyDescent="0.2"/>
    <row r="15344" ht="12.75" hidden="1" customHeight="1" x14ac:dyDescent="0.2"/>
    <row r="15345" ht="12.75" hidden="1" customHeight="1" x14ac:dyDescent="0.2"/>
    <row r="15346" ht="12.75" hidden="1" customHeight="1" x14ac:dyDescent="0.2"/>
    <row r="15347" ht="12.75" hidden="1" customHeight="1" x14ac:dyDescent="0.2"/>
    <row r="15348" ht="12.75" hidden="1" customHeight="1" x14ac:dyDescent="0.2"/>
    <row r="15349" ht="12.75" hidden="1" customHeight="1" x14ac:dyDescent="0.2"/>
    <row r="15350" ht="12.75" hidden="1" customHeight="1" x14ac:dyDescent="0.2"/>
    <row r="15351" ht="12.75" hidden="1" customHeight="1" x14ac:dyDescent="0.2"/>
    <row r="15352" ht="12.75" hidden="1" customHeight="1" x14ac:dyDescent="0.2"/>
    <row r="15353" ht="12.75" hidden="1" customHeight="1" x14ac:dyDescent="0.2"/>
    <row r="15354" ht="12.75" hidden="1" customHeight="1" x14ac:dyDescent="0.2"/>
    <row r="15355" ht="12.75" hidden="1" customHeight="1" x14ac:dyDescent="0.2"/>
    <row r="15356" ht="12.75" hidden="1" customHeight="1" x14ac:dyDescent="0.2"/>
    <row r="15357" ht="12.75" hidden="1" customHeight="1" x14ac:dyDescent="0.2"/>
    <row r="15358" ht="12.75" hidden="1" customHeight="1" x14ac:dyDescent="0.2"/>
    <row r="15359" ht="12.75" hidden="1" customHeight="1" x14ac:dyDescent="0.2"/>
    <row r="15360" ht="12.75" hidden="1" customHeight="1" x14ac:dyDescent="0.2"/>
    <row r="15361" ht="12.75" hidden="1" customHeight="1" x14ac:dyDescent="0.2"/>
    <row r="15362" ht="12.75" hidden="1" customHeight="1" x14ac:dyDescent="0.2"/>
    <row r="15363" ht="12.75" hidden="1" customHeight="1" x14ac:dyDescent="0.2"/>
    <row r="15364" ht="12.75" hidden="1" customHeight="1" x14ac:dyDescent="0.2"/>
    <row r="15365" ht="12.75" hidden="1" customHeight="1" x14ac:dyDescent="0.2"/>
    <row r="15366" ht="12.75" hidden="1" customHeight="1" x14ac:dyDescent="0.2"/>
    <row r="15367" ht="12.75" hidden="1" customHeight="1" x14ac:dyDescent="0.2"/>
    <row r="15368" ht="12.75" hidden="1" customHeight="1" x14ac:dyDescent="0.2"/>
    <row r="15369" ht="12.75" hidden="1" customHeight="1" x14ac:dyDescent="0.2"/>
    <row r="15370" ht="12.75" hidden="1" customHeight="1" x14ac:dyDescent="0.2"/>
    <row r="15371" ht="12.75" hidden="1" customHeight="1" x14ac:dyDescent="0.2"/>
    <row r="15372" ht="12.75" hidden="1" customHeight="1" x14ac:dyDescent="0.2"/>
    <row r="15373" ht="12.75" hidden="1" customHeight="1" x14ac:dyDescent="0.2"/>
    <row r="15374" ht="12.75" hidden="1" customHeight="1" x14ac:dyDescent="0.2"/>
    <row r="15375" ht="12.75" hidden="1" customHeight="1" x14ac:dyDescent="0.2"/>
    <row r="15376" ht="12.75" hidden="1" customHeight="1" x14ac:dyDescent="0.2"/>
    <row r="15377" ht="12.75" hidden="1" customHeight="1" x14ac:dyDescent="0.2"/>
    <row r="15378" ht="12.75" hidden="1" customHeight="1" x14ac:dyDescent="0.2"/>
    <row r="15379" ht="12.75" hidden="1" customHeight="1" x14ac:dyDescent="0.2"/>
    <row r="15380" ht="12.75" hidden="1" customHeight="1" x14ac:dyDescent="0.2"/>
    <row r="15381" ht="12.75" hidden="1" customHeight="1" x14ac:dyDescent="0.2"/>
    <row r="15382" ht="12.75" hidden="1" customHeight="1" x14ac:dyDescent="0.2"/>
    <row r="15383" ht="12.75" hidden="1" customHeight="1" x14ac:dyDescent="0.2"/>
    <row r="15384" ht="12.75" hidden="1" customHeight="1" x14ac:dyDescent="0.2"/>
    <row r="15385" ht="12.75" hidden="1" customHeight="1" x14ac:dyDescent="0.2"/>
    <row r="15386" ht="12.75" hidden="1" customHeight="1" x14ac:dyDescent="0.2"/>
    <row r="15387" ht="12.75" hidden="1" customHeight="1" x14ac:dyDescent="0.2"/>
    <row r="15388" ht="12.75" hidden="1" customHeight="1" x14ac:dyDescent="0.2"/>
    <row r="15389" ht="12.75" hidden="1" customHeight="1" x14ac:dyDescent="0.2"/>
    <row r="15390" ht="12.75" hidden="1" customHeight="1" x14ac:dyDescent="0.2"/>
    <row r="15391" ht="12.75" hidden="1" customHeight="1" x14ac:dyDescent="0.2"/>
    <row r="15392" ht="12.75" hidden="1" customHeight="1" x14ac:dyDescent="0.2"/>
    <row r="15393" ht="12.75" hidden="1" customHeight="1" x14ac:dyDescent="0.2"/>
    <row r="15394" ht="12.75" hidden="1" customHeight="1" x14ac:dyDescent="0.2"/>
    <row r="15395" ht="12.75" hidden="1" customHeight="1" x14ac:dyDescent="0.2"/>
    <row r="15396" ht="12.75" hidden="1" customHeight="1" x14ac:dyDescent="0.2"/>
    <row r="15397" ht="12.75" hidden="1" customHeight="1" x14ac:dyDescent="0.2"/>
    <row r="15398" ht="12.75" hidden="1" customHeight="1" x14ac:dyDescent="0.2"/>
    <row r="15399" ht="12.75" hidden="1" customHeight="1" x14ac:dyDescent="0.2"/>
    <row r="15400" ht="12.75" hidden="1" customHeight="1" x14ac:dyDescent="0.2"/>
    <row r="15401" ht="12.75" hidden="1" customHeight="1" x14ac:dyDescent="0.2"/>
    <row r="15402" ht="12.75" hidden="1" customHeight="1" x14ac:dyDescent="0.2"/>
    <row r="15403" ht="12.75" hidden="1" customHeight="1" x14ac:dyDescent="0.2"/>
    <row r="15404" ht="12.75" hidden="1" customHeight="1" x14ac:dyDescent="0.2"/>
    <row r="15405" ht="12.75" hidden="1" customHeight="1" x14ac:dyDescent="0.2"/>
    <row r="15406" ht="12.75" hidden="1" customHeight="1" x14ac:dyDescent="0.2"/>
    <row r="15407" ht="12.75" hidden="1" customHeight="1" x14ac:dyDescent="0.2"/>
    <row r="15408" ht="12.75" hidden="1" customHeight="1" x14ac:dyDescent="0.2"/>
    <row r="15409" ht="12.75" hidden="1" customHeight="1" x14ac:dyDescent="0.2"/>
    <row r="15410" ht="12.75" hidden="1" customHeight="1" x14ac:dyDescent="0.2"/>
    <row r="15411" ht="12.75" hidden="1" customHeight="1" x14ac:dyDescent="0.2"/>
    <row r="15412" ht="12.75" hidden="1" customHeight="1" x14ac:dyDescent="0.2"/>
    <row r="15413" ht="12.75" hidden="1" customHeight="1" x14ac:dyDescent="0.2"/>
    <row r="15414" ht="12.75" hidden="1" customHeight="1" x14ac:dyDescent="0.2"/>
    <row r="15415" ht="12.75" hidden="1" customHeight="1" x14ac:dyDescent="0.2"/>
    <row r="15416" ht="12.75" hidden="1" customHeight="1" x14ac:dyDescent="0.2"/>
    <row r="15417" ht="12.75" hidden="1" customHeight="1" x14ac:dyDescent="0.2"/>
    <row r="15418" ht="12.75" hidden="1" customHeight="1" x14ac:dyDescent="0.2"/>
    <row r="15419" ht="12.75" hidden="1" customHeight="1" x14ac:dyDescent="0.2"/>
    <row r="15420" ht="12.75" hidden="1" customHeight="1" x14ac:dyDescent="0.2"/>
    <row r="15421" ht="12.75" hidden="1" customHeight="1" x14ac:dyDescent="0.2"/>
    <row r="15422" ht="12.75" hidden="1" customHeight="1" x14ac:dyDescent="0.2"/>
    <row r="15423" ht="12.75" hidden="1" customHeight="1" x14ac:dyDescent="0.2"/>
    <row r="15424" ht="12.75" hidden="1" customHeight="1" x14ac:dyDescent="0.2"/>
    <row r="15425" ht="12.75" hidden="1" customHeight="1" x14ac:dyDescent="0.2"/>
    <row r="15426" ht="12.75" hidden="1" customHeight="1" x14ac:dyDescent="0.2"/>
    <row r="15427" ht="12.75" hidden="1" customHeight="1" x14ac:dyDescent="0.2"/>
    <row r="15428" ht="12.75" hidden="1" customHeight="1" x14ac:dyDescent="0.2"/>
    <row r="15429" ht="12.75" hidden="1" customHeight="1" x14ac:dyDescent="0.2"/>
    <row r="15430" ht="12.75" hidden="1" customHeight="1" x14ac:dyDescent="0.2"/>
    <row r="15431" ht="12.75" hidden="1" customHeight="1" x14ac:dyDescent="0.2"/>
    <row r="15432" ht="12.75" hidden="1" customHeight="1" x14ac:dyDescent="0.2"/>
    <row r="15433" ht="12.75" hidden="1" customHeight="1" x14ac:dyDescent="0.2"/>
    <row r="15434" ht="12.75" hidden="1" customHeight="1" x14ac:dyDescent="0.2"/>
    <row r="15435" ht="12.75" hidden="1" customHeight="1" x14ac:dyDescent="0.2"/>
    <row r="15436" ht="12.75" hidden="1" customHeight="1" x14ac:dyDescent="0.2"/>
    <row r="15437" ht="12.75" hidden="1" customHeight="1" x14ac:dyDescent="0.2"/>
    <row r="15438" ht="12.75" hidden="1" customHeight="1" x14ac:dyDescent="0.2"/>
    <row r="15439" ht="12.75" hidden="1" customHeight="1" x14ac:dyDescent="0.2"/>
    <row r="15440" ht="12.75" hidden="1" customHeight="1" x14ac:dyDescent="0.2"/>
    <row r="15441" ht="12.75" hidden="1" customHeight="1" x14ac:dyDescent="0.2"/>
    <row r="15442" ht="12.75" hidden="1" customHeight="1" x14ac:dyDescent="0.2"/>
    <row r="15443" ht="12.75" hidden="1" customHeight="1" x14ac:dyDescent="0.2"/>
    <row r="15444" ht="12.75" hidden="1" customHeight="1" x14ac:dyDescent="0.2"/>
    <row r="15445" ht="12.75" hidden="1" customHeight="1" x14ac:dyDescent="0.2"/>
    <row r="15446" ht="12.75" hidden="1" customHeight="1" x14ac:dyDescent="0.2"/>
    <row r="15447" ht="12.75" hidden="1" customHeight="1" x14ac:dyDescent="0.2"/>
    <row r="15448" ht="12.75" hidden="1" customHeight="1" x14ac:dyDescent="0.2"/>
    <row r="15449" ht="12.75" hidden="1" customHeight="1" x14ac:dyDescent="0.2"/>
    <row r="15450" ht="12.75" hidden="1" customHeight="1" x14ac:dyDescent="0.2"/>
    <row r="15451" ht="12.75" hidden="1" customHeight="1" x14ac:dyDescent="0.2"/>
    <row r="15452" ht="12.75" hidden="1" customHeight="1" x14ac:dyDescent="0.2"/>
    <row r="15453" ht="12.75" hidden="1" customHeight="1" x14ac:dyDescent="0.2"/>
    <row r="15454" ht="12.75" hidden="1" customHeight="1" x14ac:dyDescent="0.2"/>
    <row r="15455" ht="12.75" hidden="1" customHeight="1" x14ac:dyDescent="0.2"/>
    <row r="15456" ht="12.75" hidden="1" customHeight="1" x14ac:dyDescent="0.2"/>
    <row r="15457" ht="12.75" hidden="1" customHeight="1" x14ac:dyDescent="0.2"/>
    <row r="15458" ht="12.75" hidden="1" customHeight="1" x14ac:dyDescent="0.2"/>
    <row r="15459" ht="12.75" hidden="1" customHeight="1" x14ac:dyDescent="0.2"/>
    <row r="15460" ht="12.75" hidden="1" customHeight="1" x14ac:dyDescent="0.2"/>
    <row r="15461" ht="12.75" hidden="1" customHeight="1" x14ac:dyDescent="0.2"/>
    <row r="15462" ht="12.75" hidden="1" customHeight="1" x14ac:dyDescent="0.2"/>
    <row r="15463" ht="12.75" hidden="1" customHeight="1" x14ac:dyDescent="0.2"/>
    <row r="15464" ht="12.75" hidden="1" customHeight="1" x14ac:dyDescent="0.2"/>
    <row r="15465" ht="12.75" hidden="1" customHeight="1" x14ac:dyDescent="0.2"/>
    <row r="15466" ht="12.75" hidden="1" customHeight="1" x14ac:dyDescent="0.2"/>
    <row r="15467" ht="12.75" hidden="1" customHeight="1" x14ac:dyDescent="0.2"/>
    <row r="15468" ht="12.75" hidden="1" customHeight="1" x14ac:dyDescent="0.2"/>
    <row r="15469" ht="12.75" hidden="1" customHeight="1" x14ac:dyDescent="0.2"/>
    <row r="15470" ht="12.75" hidden="1" customHeight="1" x14ac:dyDescent="0.2"/>
    <row r="15471" ht="12.75" hidden="1" customHeight="1" x14ac:dyDescent="0.2"/>
    <row r="15472" ht="12.75" hidden="1" customHeight="1" x14ac:dyDescent="0.2"/>
    <row r="15473" ht="12.75" hidden="1" customHeight="1" x14ac:dyDescent="0.2"/>
    <row r="15474" ht="12.75" hidden="1" customHeight="1" x14ac:dyDescent="0.2"/>
    <row r="15475" ht="12.75" hidden="1" customHeight="1" x14ac:dyDescent="0.2"/>
    <row r="15476" ht="12.75" hidden="1" customHeight="1" x14ac:dyDescent="0.2"/>
    <row r="15477" ht="12.75" hidden="1" customHeight="1" x14ac:dyDescent="0.2"/>
    <row r="15478" ht="12.75" hidden="1" customHeight="1" x14ac:dyDescent="0.2"/>
    <row r="15479" ht="12.75" hidden="1" customHeight="1" x14ac:dyDescent="0.2"/>
    <row r="15480" ht="12.75" hidden="1" customHeight="1" x14ac:dyDescent="0.2"/>
    <row r="15481" ht="12.75" hidden="1" customHeight="1" x14ac:dyDescent="0.2"/>
    <row r="15482" ht="12.75" hidden="1" customHeight="1" x14ac:dyDescent="0.2"/>
    <row r="15483" ht="12.75" hidden="1" customHeight="1" x14ac:dyDescent="0.2"/>
    <row r="15484" ht="12.75" hidden="1" customHeight="1" x14ac:dyDescent="0.2"/>
    <row r="15485" ht="12.75" hidden="1" customHeight="1" x14ac:dyDescent="0.2"/>
    <row r="15486" ht="12.75" hidden="1" customHeight="1" x14ac:dyDescent="0.2"/>
    <row r="15487" ht="12.75" hidden="1" customHeight="1" x14ac:dyDescent="0.2"/>
    <row r="15488" ht="12.75" hidden="1" customHeight="1" x14ac:dyDescent="0.2"/>
    <row r="15489" ht="12.75" hidden="1" customHeight="1" x14ac:dyDescent="0.2"/>
    <row r="15490" ht="12.75" hidden="1" customHeight="1" x14ac:dyDescent="0.2"/>
    <row r="15491" ht="12.75" hidden="1" customHeight="1" x14ac:dyDescent="0.2"/>
    <row r="15492" ht="12.75" hidden="1" customHeight="1" x14ac:dyDescent="0.2"/>
    <row r="15493" ht="12.75" hidden="1" customHeight="1" x14ac:dyDescent="0.2"/>
    <row r="15494" ht="12.75" hidden="1" customHeight="1" x14ac:dyDescent="0.2"/>
    <row r="15495" ht="12.75" hidden="1" customHeight="1" x14ac:dyDescent="0.2"/>
    <row r="15496" ht="12.75" hidden="1" customHeight="1" x14ac:dyDescent="0.2"/>
    <row r="15497" ht="12.75" hidden="1" customHeight="1" x14ac:dyDescent="0.2"/>
    <row r="15498" ht="12.75" hidden="1" customHeight="1" x14ac:dyDescent="0.2"/>
    <row r="15499" ht="12.75" hidden="1" customHeight="1" x14ac:dyDescent="0.2"/>
    <row r="15500" ht="12.75" hidden="1" customHeight="1" x14ac:dyDescent="0.2"/>
    <row r="15501" ht="12.75" hidden="1" customHeight="1" x14ac:dyDescent="0.2"/>
    <row r="15502" ht="12.75" hidden="1" customHeight="1" x14ac:dyDescent="0.2"/>
    <row r="15503" ht="12.75" hidden="1" customHeight="1" x14ac:dyDescent="0.2"/>
    <row r="15504" ht="12.75" hidden="1" customHeight="1" x14ac:dyDescent="0.2"/>
    <row r="15505" ht="12.75" hidden="1" customHeight="1" x14ac:dyDescent="0.2"/>
    <row r="15506" ht="12.75" hidden="1" customHeight="1" x14ac:dyDescent="0.2"/>
    <row r="15507" ht="12.75" hidden="1" customHeight="1" x14ac:dyDescent="0.2"/>
    <row r="15508" ht="12.75" hidden="1" customHeight="1" x14ac:dyDescent="0.2"/>
    <row r="15509" ht="12.75" hidden="1" customHeight="1" x14ac:dyDescent="0.2"/>
    <row r="15510" ht="12.75" hidden="1" customHeight="1" x14ac:dyDescent="0.2"/>
    <row r="15511" ht="12.75" hidden="1" customHeight="1" x14ac:dyDescent="0.2"/>
    <row r="15512" ht="12.75" hidden="1" customHeight="1" x14ac:dyDescent="0.2"/>
    <row r="15513" ht="12.75" hidden="1" customHeight="1" x14ac:dyDescent="0.2"/>
    <row r="15514" ht="12.75" hidden="1" customHeight="1" x14ac:dyDescent="0.2"/>
    <row r="15515" ht="12.75" hidden="1" customHeight="1" x14ac:dyDescent="0.2"/>
    <row r="15516" ht="12.75" hidden="1" customHeight="1" x14ac:dyDescent="0.2"/>
    <row r="15517" ht="12.75" hidden="1" customHeight="1" x14ac:dyDescent="0.2"/>
    <row r="15518" ht="12.75" hidden="1" customHeight="1" x14ac:dyDescent="0.2"/>
    <row r="15519" ht="12.75" hidden="1" customHeight="1" x14ac:dyDescent="0.2"/>
    <row r="15520" ht="12.75" hidden="1" customHeight="1" x14ac:dyDescent="0.2"/>
    <row r="15521" ht="12.75" hidden="1" customHeight="1" x14ac:dyDescent="0.2"/>
    <row r="15522" ht="12.75" hidden="1" customHeight="1" x14ac:dyDescent="0.2"/>
    <row r="15523" ht="12.75" hidden="1" customHeight="1" x14ac:dyDescent="0.2"/>
    <row r="15524" ht="12.75" hidden="1" customHeight="1" x14ac:dyDescent="0.2"/>
    <row r="15525" ht="12.75" hidden="1" customHeight="1" x14ac:dyDescent="0.2"/>
    <row r="15526" ht="12.75" hidden="1" customHeight="1" x14ac:dyDescent="0.2"/>
    <row r="15527" ht="12.75" hidden="1" customHeight="1" x14ac:dyDescent="0.2"/>
    <row r="15528" ht="12.75" hidden="1" customHeight="1" x14ac:dyDescent="0.2"/>
    <row r="15529" ht="12.75" hidden="1" customHeight="1" x14ac:dyDescent="0.2"/>
    <row r="15530" ht="12.75" hidden="1" customHeight="1" x14ac:dyDescent="0.2"/>
    <row r="15531" ht="12.75" hidden="1" customHeight="1" x14ac:dyDescent="0.2"/>
    <row r="15532" ht="12.75" hidden="1" customHeight="1" x14ac:dyDescent="0.2"/>
    <row r="15533" ht="12.75" hidden="1" customHeight="1" x14ac:dyDescent="0.2"/>
    <row r="15534" ht="12.75" hidden="1" customHeight="1" x14ac:dyDescent="0.2"/>
    <row r="15535" ht="12.75" hidden="1" customHeight="1" x14ac:dyDescent="0.2"/>
    <row r="15536" ht="12.75" hidden="1" customHeight="1" x14ac:dyDescent="0.2"/>
    <row r="15537" ht="12.75" hidden="1" customHeight="1" x14ac:dyDescent="0.2"/>
    <row r="15538" ht="12.75" hidden="1" customHeight="1" x14ac:dyDescent="0.2"/>
    <row r="15539" ht="12.75" hidden="1" customHeight="1" x14ac:dyDescent="0.2"/>
    <row r="15540" ht="12.75" hidden="1" customHeight="1" x14ac:dyDescent="0.2"/>
    <row r="15541" ht="12.75" hidden="1" customHeight="1" x14ac:dyDescent="0.2"/>
    <row r="15542" ht="12.75" hidden="1" customHeight="1" x14ac:dyDescent="0.2"/>
    <row r="15543" ht="12.75" hidden="1" customHeight="1" x14ac:dyDescent="0.2"/>
    <row r="15544" ht="12.75" hidden="1" customHeight="1" x14ac:dyDescent="0.2"/>
    <row r="15545" ht="12.75" hidden="1" customHeight="1" x14ac:dyDescent="0.2"/>
    <row r="15546" ht="12.75" hidden="1" customHeight="1" x14ac:dyDescent="0.2"/>
    <row r="15547" ht="12.75" hidden="1" customHeight="1" x14ac:dyDescent="0.2"/>
    <row r="15548" ht="12.75" hidden="1" customHeight="1" x14ac:dyDescent="0.2"/>
    <row r="15549" ht="12.75" hidden="1" customHeight="1" x14ac:dyDescent="0.2"/>
    <row r="15550" ht="12.75" hidden="1" customHeight="1" x14ac:dyDescent="0.2"/>
    <row r="15551" ht="12.75" hidden="1" customHeight="1" x14ac:dyDescent="0.2"/>
    <row r="15552" ht="12.75" hidden="1" customHeight="1" x14ac:dyDescent="0.2"/>
    <row r="15553" ht="12.75" hidden="1" customHeight="1" x14ac:dyDescent="0.2"/>
    <row r="15554" ht="12.75" hidden="1" customHeight="1" x14ac:dyDescent="0.2"/>
    <row r="15555" ht="12.75" hidden="1" customHeight="1" x14ac:dyDescent="0.2"/>
    <row r="15556" ht="12.75" hidden="1" customHeight="1" x14ac:dyDescent="0.2"/>
    <row r="15557" ht="12.75" hidden="1" customHeight="1" x14ac:dyDescent="0.2"/>
    <row r="15558" ht="12.75" hidden="1" customHeight="1" x14ac:dyDescent="0.2"/>
    <row r="15559" ht="12.75" hidden="1" customHeight="1" x14ac:dyDescent="0.2"/>
    <row r="15560" ht="12.75" hidden="1" customHeight="1" x14ac:dyDescent="0.2"/>
    <row r="15561" ht="12.75" hidden="1" customHeight="1" x14ac:dyDescent="0.2"/>
    <row r="15562" ht="12.75" hidden="1" customHeight="1" x14ac:dyDescent="0.2"/>
    <row r="15563" ht="12.75" hidden="1" customHeight="1" x14ac:dyDescent="0.2"/>
    <row r="15564" ht="12.75" hidden="1" customHeight="1" x14ac:dyDescent="0.2"/>
    <row r="15565" ht="12.75" hidden="1" customHeight="1" x14ac:dyDescent="0.2"/>
    <row r="15566" ht="12.75" hidden="1" customHeight="1" x14ac:dyDescent="0.2"/>
    <row r="15567" ht="12.75" hidden="1" customHeight="1" x14ac:dyDescent="0.2"/>
    <row r="15568" ht="12.75" hidden="1" customHeight="1" x14ac:dyDescent="0.2"/>
    <row r="15569" ht="12.75" hidden="1" customHeight="1" x14ac:dyDescent="0.2"/>
    <row r="15570" ht="12.75" hidden="1" customHeight="1" x14ac:dyDescent="0.2"/>
    <row r="15571" ht="12.75" hidden="1" customHeight="1" x14ac:dyDescent="0.2"/>
    <row r="15572" ht="12.75" hidden="1" customHeight="1" x14ac:dyDescent="0.2"/>
    <row r="15573" ht="12.75" hidden="1" customHeight="1" x14ac:dyDescent="0.2"/>
    <row r="15574" ht="12.75" hidden="1" customHeight="1" x14ac:dyDescent="0.2"/>
    <row r="15575" ht="12.75" hidden="1" customHeight="1" x14ac:dyDescent="0.2"/>
    <row r="15576" ht="12.75" hidden="1" customHeight="1" x14ac:dyDescent="0.2"/>
    <row r="15577" ht="12.75" hidden="1" customHeight="1" x14ac:dyDescent="0.2"/>
    <row r="15578" ht="12.75" hidden="1" customHeight="1" x14ac:dyDescent="0.2"/>
    <row r="15579" ht="12.75" hidden="1" customHeight="1" x14ac:dyDescent="0.2"/>
    <row r="15580" ht="12.75" hidden="1" customHeight="1" x14ac:dyDescent="0.2"/>
    <row r="15581" ht="12.75" hidden="1" customHeight="1" x14ac:dyDescent="0.2"/>
    <row r="15582" ht="12.75" hidden="1" customHeight="1" x14ac:dyDescent="0.2"/>
    <row r="15583" ht="12.75" hidden="1" customHeight="1" x14ac:dyDescent="0.2"/>
    <row r="15584" ht="12.75" hidden="1" customHeight="1" x14ac:dyDescent="0.2"/>
    <row r="15585" ht="12.75" hidden="1" customHeight="1" x14ac:dyDescent="0.2"/>
    <row r="15586" ht="12.75" hidden="1" customHeight="1" x14ac:dyDescent="0.2"/>
    <row r="15587" ht="12.75" hidden="1" customHeight="1" x14ac:dyDescent="0.2"/>
    <row r="15588" ht="12.75" hidden="1" customHeight="1" x14ac:dyDescent="0.2"/>
    <row r="15589" ht="12.75" hidden="1" customHeight="1" x14ac:dyDescent="0.2"/>
    <row r="15590" ht="12.75" hidden="1" customHeight="1" x14ac:dyDescent="0.2"/>
    <row r="15591" ht="12.75" hidden="1" customHeight="1" x14ac:dyDescent="0.2"/>
    <row r="15592" ht="12.75" hidden="1" customHeight="1" x14ac:dyDescent="0.2"/>
    <row r="15593" ht="12.75" hidden="1" customHeight="1" x14ac:dyDescent="0.2"/>
    <row r="15594" ht="12.75" hidden="1" customHeight="1" x14ac:dyDescent="0.2"/>
    <row r="15595" ht="12.75" hidden="1" customHeight="1" x14ac:dyDescent="0.2"/>
    <row r="15596" ht="12.75" hidden="1" customHeight="1" x14ac:dyDescent="0.2"/>
    <row r="15597" ht="12.75" hidden="1" customHeight="1" x14ac:dyDescent="0.2"/>
    <row r="15598" ht="12.75" hidden="1" customHeight="1" x14ac:dyDescent="0.2"/>
    <row r="15599" ht="12.75" hidden="1" customHeight="1" x14ac:dyDescent="0.2"/>
    <row r="15600" ht="12.75" hidden="1" customHeight="1" x14ac:dyDescent="0.2"/>
    <row r="15601" ht="12.75" hidden="1" customHeight="1" x14ac:dyDescent="0.2"/>
    <row r="15602" ht="12.75" hidden="1" customHeight="1" x14ac:dyDescent="0.2"/>
    <row r="15603" ht="12.75" hidden="1" customHeight="1" x14ac:dyDescent="0.2"/>
    <row r="15604" ht="12.75" hidden="1" customHeight="1" x14ac:dyDescent="0.2"/>
    <row r="15605" ht="12.75" hidden="1" customHeight="1" x14ac:dyDescent="0.2"/>
    <row r="15606" ht="12.75" hidden="1" customHeight="1" x14ac:dyDescent="0.2"/>
    <row r="15607" ht="12.75" hidden="1" customHeight="1" x14ac:dyDescent="0.2"/>
    <row r="15608" ht="12.75" hidden="1" customHeight="1" x14ac:dyDescent="0.2"/>
    <row r="15609" ht="12.75" hidden="1" customHeight="1" x14ac:dyDescent="0.2"/>
    <row r="15610" ht="12.75" hidden="1" customHeight="1" x14ac:dyDescent="0.2"/>
    <row r="15611" ht="12.75" hidden="1" customHeight="1" x14ac:dyDescent="0.2"/>
    <row r="15612" ht="12.75" hidden="1" customHeight="1" x14ac:dyDescent="0.2"/>
    <row r="15613" ht="12.75" hidden="1" customHeight="1" x14ac:dyDescent="0.2"/>
    <row r="15614" ht="12.75" hidden="1" customHeight="1" x14ac:dyDescent="0.2"/>
    <row r="15615" ht="12.75" hidden="1" customHeight="1" x14ac:dyDescent="0.2"/>
    <row r="15616" ht="12.75" hidden="1" customHeight="1" x14ac:dyDescent="0.2"/>
    <row r="15617" ht="12.75" hidden="1" customHeight="1" x14ac:dyDescent="0.2"/>
    <row r="15618" ht="12.75" hidden="1" customHeight="1" x14ac:dyDescent="0.2"/>
    <row r="15619" ht="12.75" hidden="1" customHeight="1" x14ac:dyDescent="0.2"/>
    <row r="15620" ht="12.75" hidden="1" customHeight="1" x14ac:dyDescent="0.2"/>
    <row r="15621" ht="12.75" hidden="1" customHeight="1" x14ac:dyDescent="0.2"/>
    <row r="15622" ht="12.75" hidden="1" customHeight="1" x14ac:dyDescent="0.2"/>
    <row r="15623" ht="12.75" hidden="1" customHeight="1" x14ac:dyDescent="0.2"/>
    <row r="15624" ht="12.75" hidden="1" customHeight="1" x14ac:dyDescent="0.2"/>
    <row r="15625" ht="12.75" hidden="1" customHeight="1" x14ac:dyDescent="0.2"/>
    <row r="15626" ht="12.75" hidden="1" customHeight="1" x14ac:dyDescent="0.2"/>
    <row r="15627" ht="12.75" hidden="1" customHeight="1" x14ac:dyDescent="0.2"/>
    <row r="15628" ht="12.75" hidden="1" customHeight="1" x14ac:dyDescent="0.2"/>
    <row r="15629" ht="12.75" hidden="1" customHeight="1" x14ac:dyDescent="0.2"/>
    <row r="15630" ht="12.75" hidden="1" customHeight="1" x14ac:dyDescent="0.2"/>
    <row r="15631" ht="12.75" hidden="1" customHeight="1" x14ac:dyDescent="0.2"/>
    <row r="15632" ht="12.75" hidden="1" customHeight="1" x14ac:dyDescent="0.2"/>
    <row r="15633" ht="12.75" hidden="1" customHeight="1" x14ac:dyDescent="0.2"/>
    <row r="15634" ht="12.75" hidden="1" customHeight="1" x14ac:dyDescent="0.2"/>
    <row r="15635" ht="12.75" hidden="1" customHeight="1" x14ac:dyDescent="0.2"/>
    <row r="15636" ht="12.75" hidden="1" customHeight="1" x14ac:dyDescent="0.2"/>
    <row r="15637" ht="12.75" hidden="1" customHeight="1" x14ac:dyDescent="0.2"/>
    <row r="15638" ht="12.75" hidden="1" customHeight="1" x14ac:dyDescent="0.2"/>
    <row r="15639" ht="12.75" hidden="1" customHeight="1" x14ac:dyDescent="0.2"/>
    <row r="15640" ht="12.75" hidden="1" customHeight="1" x14ac:dyDescent="0.2"/>
    <row r="15641" ht="12.75" hidden="1" customHeight="1" x14ac:dyDescent="0.2"/>
    <row r="15642" ht="12.75" hidden="1" customHeight="1" x14ac:dyDescent="0.2"/>
    <row r="15643" ht="12.75" hidden="1" customHeight="1" x14ac:dyDescent="0.2"/>
    <row r="15644" ht="12.75" hidden="1" customHeight="1" x14ac:dyDescent="0.2"/>
    <row r="15645" ht="12.75" hidden="1" customHeight="1" x14ac:dyDescent="0.2"/>
    <row r="15646" ht="12.75" hidden="1" customHeight="1" x14ac:dyDescent="0.2"/>
    <row r="15647" ht="12.75" hidden="1" customHeight="1" x14ac:dyDescent="0.2"/>
    <row r="15648" ht="12.75" hidden="1" customHeight="1" x14ac:dyDescent="0.2"/>
    <row r="15649" ht="12.75" hidden="1" customHeight="1" x14ac:dyDescent="0.2"/>
    <row r="15650" ht="12.75" hidden="1" customHeight="1" x14ac:dyDescent="0.2"/>
    <row r="15651" ht="12.75" hidden="1" customHeight="1" x14ac:dyDescent="0.2"/>
    <row r="15652" ht="12.75" hidden="1" customHeight="1" x14ac:dyDescent="0.2"/>
    <row r="15653" ht="12.75" hidden="1" customHeight="1" x14ac:dyDescent="0.2"/>
    <row r="15654" ht="12.75" hidden="1" customHeight="1" x14ac:dyDescent="0.2"/>
    <row r="15655" ht="12.75" hidden="1" customHeight="1" x14ac:dyDescent="0.2"/>
    <row r="15656" ht="12.75" hidden="1" customHeight="1" x14ac:dyDescent="0.2"/>
    <row r="15657" ht="12.75" hidden="1" customHeight="1" x14ac:dyDescent="0.2"/>
    <row r="15658" ht="12.75" hidden="1" customHeight="1" x14ac:dyDescent="0.2"/>
    <row r="15659" ht="12.75" hidden="1" customHeight="1" x14ac:dyDescent="0.2"/>
    <row r="15660" ht="12.75" hidden="1" customHeight="1" x14ac:dyDescent="0.2"/>
    <row r="15661" ht="12.75" hidden="1" customHeight="1" x14ac:dyDescent="0.2"/>
    <row r="15662" ht="12.75" hidden="1" customHeight="1" x14ac:dyDescent="0.2"/>
    <row r="15663" ht="12.75" hidden="1" customHeight="1" x14ac:dyDescent="0.2"/>
    <row r="15664" ht="12.75" hidden="1" customHeight="1" x14ac:dyDescent="0.2"/>
    <row r="15665" ht="12.75" hidden="1" customHeight="1" x14ac:dyDescent="0.2"/>
    <row r="15666" ht="12.75" hidden="1" customHeight="1" x14ac:dyDescent="0.2"/>
    <row r="15667" ht="12.75" hidden="1" customHeight="1" x14ac:dyDescent="0.2"/>
    <row r="15668" ht="12.75" hidden="1" customHeight="1" x14ac:dyDescent="0.2"/>
    <row r="15669" ht="12.75" hidden="1" customHeight="1" x14ac:dyDescent="0.2"/>
    <row r="15670" ht="12.75" hidden="1" customHeight="1" x14ac:dyDescent="0.2"/>
    <row r="15671" ht="12.75" hidden="1" customHeight="1" x14ac:dyDescent="0.2"/>
    <row r="15672" ht="12.75" hidden="1" customHeight="1" x14ac:dyDescent="0.2"/>
    <row r="15673" ht="12.75" hidden="1" customHeight="1" x14ac:dyDescent="0.2"/>
    <row r="15674" ht="12.75" hidden="1" customHeight="1" x14ac:dyDescent="0.2"/>
    <row r="15675" ht="12.75" hidden="1" customHeight="1" x14ac:dyDescent="0.2"/>
    <row r="15676" ht="12.75" hidden="1" customHeight="1" x14ac:dyDescent="0.2"/>
    <row r="15677" ht="12.75" hidden="1" customHeight="1" x14ac:dyDescent="0.2"/>
    <row r="15678" ht="12.75" hidden="1" customHeight="1" x14ac:dyDescent="0.2"/>
    <row r="15679" ht="12.75" hidden="1" customHeight="1" x14ac:dyDescent="0.2"/>
    <row r="15680" ht="12.75" hidden="1" customHeight="1" x14ac:dyDescent="0.2"/>
    <row r="15681" ht="12.75" hidden="1" customHeight="1" x14ac:dyDescent="0.2"/>
    <row r="15682" ht="12.75" hidden="1" customHeight="1" x14ac:dyDescent="0.2"/>
    <row r="15683" ht="12.75" hidden="1" customHeight="1" x14ac:dyDescent="0.2"/>
    <row r="15684" ht="12.75" hidden="1" customHeight="1" x14ac:dyDescent="0.2"/>
    <row r="15685" ht="12.75" hidden="1" customHeight="1" x14ac:dyDescent="0.2"/>
    <row r="15686" ht="12.75" hidden="1" customHeight="1" x14ac:dyDescent="0.2"/>
    <row r="15687" ht="12.75" hidden="1" customHeight="1" x14ac:dyDescent="0.2"/>
    <row r="15688" ht="12.75" hidden="1" customHeight="1" x14ac:dyDescent="0.2"/>
    <row r="15689" ht="12.75" hidden="1" customHeight="1" x14ac:dyDescent="0.2"/>
    <row r="15690" ht="12.75" hidden="1" customHeight="1" x14ac:dyDescent="0.2"/>
    <row r="15691" ht="12.75" hidden="1" customHeight="1" x14ac:dyDescent="0.2"/>
    <row r="15692" ht="12.75" hidden="1" customHeight="1" x14ac:dyDescent="0.2"/>
    <row r="15693" ht="12.75" hidden="1" customHeight="1" x14ac:dyDescent="0.2"/>
    <row r="15694" ht="12.75" hidden="1" customHeight="1" x14ac:dyDescent="0.2"/>
    <row r="15695" ht="12.75" hidden="1" customHeight="1" x14ac:dyDescent="0.2"/>
    <row r="15696" ht="12.75" hidden="1" customHeight="1" x14ac:dyDescent="0.2"/>
    <row r="15697" ht="12.75" hidden="1" customHeight="1" x14ac:dyDescent="0.2"/>
    <row r="15698" ht="12.75" hidden="1" customHeight="1" x14ac:dyDescent="0.2"/>
    <row r="15699" ht="12.75" hidden="1" customHeight="1" x14ac:dyDescent="0.2"/>
    <row r="15700" ht="12.75" hidden="1" customHeight="1" x14ac:dyDescent="0.2"/>
    <row r="15701" ht="12.75" hidden="1" customHeight="1" x14ac:dyDescent="0.2"/>
    <row r="15702" ht="12.75" hidden="1" customHeight="1" x14ac:dyDescent="0.2"/>
    <row r="15703" ht="12.75" hidden="1" customHeight="1" x14ac:dyDescent="0.2"/>
    <row r="15704" ht="12.75" hidden="1" customHeight="1" x14ac:dyDescent="0.2"/>
    <row r="15705" ht="12.75" hidden="1" customHeight="1" x14ac:dyDescent="0.2"/>
    <row r="15706" ht="12.75" hidden="1" customHeight="1" x14ac:dyDescent="0.2"/>
    <row r="15707" ht="12.75" hidden="1" customHeight="1" x14ac:dyDescent="0.2"/>
    <row r="15708" ht="12.75" hidden="1" customHeight="1" x14ac:dyDescent="0.2"/>
    <row r="15709" ht="12.75" hidden="1" customHeight="1" x14ac:dyDescent="0.2"/>
    <row r="15710" ht="12.75" hidden="1" customHeight="1" x14ac:dyDescent="0.2"/>
    <row r="15711" ht="12.75" hidden="1" customHeight="1" x14ac:dyDescent="0.2"/>
    <row r="15712" ht="12.75" hidden="1" customHeight="1" x14ac:dyDescent="0.2"/>
    <row r="15713" ht="12.75" hidden="1" customHeight="1" x14ac:dyDescent="0.2"/>
    <row r="15714" ht="12.75" hidden="1" customHeight="1" x14ac:dyDescent="0.2"/>
    <row r="15715" ht="12.75" hidden="1" customHeight="1" x14ac:dyDescent="0.2"/>
    <row r="15716" ht="12.75" hidden="1" customHeight="1" x14ac:dyDescent="0.2"/>
    <row r="15717" ht="12.75" hidden="1" customHeight="1" x14ac:dyDescent="0.2"/>
    <row r="15718" ht="12.75" hidden="1" customHeight="1" x14ac:dyDescent="0.2"/>
    <row r="15719" ht="12.75" hidden="1" customHeight="1" x14ac:dyDescent="0.2"/>
    <row r="15720" ht="12.75" hidden="1" customHeight="1" x14ac:dyDescent="0.2"/>
    <row r="15721" ht="12.75" hidden="1" customHeight="1" x14ac:dyDescent="0.2"/>
    <row r="15722" ht="12.75" hidden="1" customHeight="1" x14ac:dyDescent="0.2"/>
    <row r="15723" ht="12.75" hidden="1" customHeight="1" x14ac:dyDescent="0.2"/>
    <row r="15724" ht="12.75" hidden="1" customHeight="1" x14ac:dyDescent="0.2"/>
    <row r="15725" ht="12.75" hidden="1" customHeight="1" x14ac:dyDescent="0.2"/>
    <row r="15726" ht="12.75" hidden="1" customHeight="1" x14ac:dyDescent="0.2"/>
    <row r="15727" ht="12.75" hidden="1" customHeight="1" x14ac:dyDescent="0.2"/>
    <row r="15728" ht="12.75" hidden="1" customHeight="1" x14ac:dyDescent="0.2"/>
    <row r="15729" ht="12.75" hidden="1" customHeight="1" x14ac:dyDescent="0.2"/>
    <row r="15730" ht="12.75" hidden="1" customHeight="1" x14ac:dyDescent="0.2"/>
    <row r="15731" ht="12.75" hidden="1" customHeight="1" x14ac:dyDescent="0.2"/>
    <row r="15732" ht="12.75" hidden="1" customHeight="1" x14ac:dyDescent="0.2"/>
    <row r="15733" ht="12.75" hidden="1" customHeight="1" x14ac:dyDescent="0.2"/>
    <row r="15734" ht="12.75" hidden="1" customHeight="1" x14ac:dyDescent="0.2"/>
    <row r="15735" ht="12.75" hidden="1" customHeight="1" x14ac:dyDescent="0.2"/>
    <row r="15736" ht="12.75" hidden="1" customHeight="1" x14ac:dyDescent="0.2"/>
    <row r="15737" ht="12.75" hidden="1" customHeight="1" x14ac:dyDescent="0.2"/>
    <row r="15738" ht="12.75" hidden="1" customHeight="1" x14ac:dyDescent="0.2"/>
    <row r="15739" ht="12.75" hidden="1" customHeight="1" x14ac:dyDescent="0.2"/>
    <row r="15740" ht="12.75" hidden="1" customHeight="1" x14ac:dyDescent="0.2"/>
    <row r="15741" ht="12.75" hidden="1" customHeight="1" x14ac:dyDescent="0.2"/>
    <row r="15742" ht="12.75" hidden="1" customHeight="1" x14ac:dyDescent="0.2"/>
    <row r="15743" ht="12.75" hidden="1" customHeight="1" x14ac:dyDescent="0.2"/>
    <row r="15744" ht="12.75" hidden="1" customHeight="1" x14ac:dyDescent="0.2"/>
    <row r="15745" ht="12.75" hidden="1" customHeight="1" x14ac:dyDescent="0.2"/>
    <row r="15746" ht="12.75" hidden="1" customHeight="1" x14ac:dyDescent="0.2"/>
    <row r="15747" ht="12.75" hidden="1" customHeight="1" x14ac:dyDescent="0.2"/>
    <row r="15748" ht="12.75" hidden="1" customHeight="1" x14ac:dyDescent="0.2"/>
    <row r="15749" ht="12.75" hidden="1" customHeight="1" x14ac:dyDescent="0.2"/>
    <row r="15750" ht="12.75" hidden="1" customHeight="1" x14ac:dyDescent="0.2"/>
    <row r="15751" ht="12.75" hidden="1" customHeight="1" x14ac:dyDescent="0.2"/>
    <row r="15752" ht="12.75" hidden="1" customHeight="1" x14ac:dyDescent="0.2"/>
    <row r="15753" ht="12.75" hidden="1" customHeight="1" x14ac:dyDescent="0.2"/>
    <row r="15754" ht="12.75" hidden="1" customHeight="1" x14ac:dyDescent="0.2"/>
    <row r="15755" ht="12.75" hidden="1" customHeight="1" x14ac:dyDescent="0.2"/>
    <row r="15756" ht="12.75" hidden="1" customHeight="1" x14ac:dyDescent="0.2"/>
    <row r="15757" ht="12.75" hidden="1" customHeight="1" x14ac:dyDescent="0.2"/>
    <row r="15758" ht="12.75" hidden="1" customHeight="1" x14ac:dyDescent="0.2"/>
    <row r="15759" ht="12.75" hidden="1" customHeight="1" x14ac:dyDescent="0.2"/>
    <row r="15760" ht="12.75" hidden="1" customHeight="1" x14ac:dyDescent="0.2"/>
    <row r="15761" ht="12.75" hidden="1" customHeight="1" x14ac:dyDescent="0.2"/>
    <row r="15762" ht="12.75" hidden="1" customHeight="1" x14ac:dyDescent="0.2"/>
    <row r="15763" ht="12.75" hidden="1" customHeight="1" x14ac:dyDescent="0.2"/>
    <row r="15764" ht="12.75" hidden="1" customHeight="1" x14ac:dyDescent="0.2"/>
    <row r="15765" ht="12.75" hidden="1" customHeight="1" x14ac:dyDescent="0.2"/>
    <row r="15766" ht="12.75" hidden="1" customHeight="1" x14ac:dyDescent="0.2"/>
    <row r="15767" ht="12.75" hidden="1" customHeight="1" x14ac:dyDescent="0.2"/>
    <row r="15768" ht="12.75" hidden="1" customHeight="1" x14ac:dyDescent="0.2"/>
    <row r="15769" ht="12.75" hidden="1" customHeight="1" x14ac:dyDescent="0.2"/>
    <row r="15770" ht="12.75" hidden="1" customHeight="1" x14ac:dyDescent="0.2"/>
    <row r="15771" ht="12.75" hidden="1" customHeight="1" x14ac:dyDescent="0.2"/>
    <row r="15772" ht="12.75" hidden="1" customHeight="1" x14ac:dyDescent="0.2"/>
    <row r="15773" ht="12.75" hidden="1" customHeight="1" x14ac:dyDescent="0.2"/>
    <row r="15774" ht="12.75" hidden="1" customHeight="1" x14ac:dyDescent="0.2"/>
    <row r="15775" ht="12.75" hidden="1" customHeight="1" x14ac:dyDescent="0.2"/>
    <row r="15776" ht="12.75" hidden="1" customHeight="1" x14ac:dyDescent="0.2"/>
    <row r="15777" ht="12.75" hidden="1" customHeight="1" x14ac:dyDescent="0.2"/>
    <row r="15778" ht="12.75" hidden="1" customHeight="1" x14ac:dyDescent="0.2"/>
    <row r="15779" ht="12.75" hidden="1" customHeight="1" x14ac:dyDescent="0.2"/>
    <row r="15780" ht="12.75" hidden="1" customHeight="1" x14ac:dyDescent="0.2"/>
    <row r="15781" ht="12.75" hidden="1" customHeight="1" x14ac:dyDescent="0.2"/>
    <row r="15782" ht="12.75" hidden="1" customHeight="1" x14ac:dyDescent="0.2"/>
    <row r="15783" ht="12.75" hidden="1" customHeight="1" x14ac:dyDescent="0.2"/>
    <row r="15784" ht="12.75" hidden="1" customHeight="1" x14ac:dyDescent="0.2"/>
    <row r="15785" ht="12.75" hidden="1" customHeight="1" x14ac:dyDescent="0.2"/>
    <row r="15786" ht="12.75" hidden="1" customHeight="1" x14ac:dyDescent="0.2"/>
    <row r="15787" ht="12.75" hidden="1" customHeight="1" x14ac:dyDescent="0.2"/>
    <row r="15788" ht="12.75" hidden="1" customHeight="1" x14ac:dyDescent="0.2"/>
    <row r="15789" ht="12.75" hidden="1" customHeight="1" x14ac:dyDescent="0.2"/>
    <row r="15790" ht="12.75" hidden="1" customHeight="1" x14ac:dyDescent="0.2"/>
    <row r="15791" ht="12.75" hidden="1" customHeight="1" x14ac:dyDescent="0.2"/>
    <row r="15792" ht="12.75" hidden="1" customHeight="1" x14ac:dyDescent="0.2"/>
    <row r="15793" ht="12.75" hidden="1" customHeight="1" x14ac:dyDescent="0.2"/>
    <row r="15794" ht="12.75" hidden="1" customHeight="1" x14ac:dyDescent="0.2"/>
    <row r="15795" ht="12.75" hidden="1" customHeight="1" x14ac:dyDescent="0.2"/>
    <row r="15796" ht="12.75" hidden="1" customHeight="1" x14ac:dyDescent="0.2"/>
    <row r="15797" ht="12.75" hidden="1" customHeight="1" x14ac:dyDescent="0.2"/>
    <row r="15798" ht="12.75" hidden="1" customHeight="1" x14ac:dyDescent="0.2"/>
    <row r="15799" ht="12.75" hidden="1" customHeight="1" x14ac:dyDescent="0.2"/>
    <row r="15800" ht="12.75" hidden="1" customHeight="1" x14ac:dyDescent="0.2"/>
    <row r="15801" ht="12.75" hidden="1" customHeight="1" x14ac:dyDescent="0.2"/>
    <row r="15802" ht="12.75" hidden="1" customHeight="1" x14ac:dyDescent="0.2"/>
    <row r="15803" ht="12.75" hidden="1" customHeight="1" x14ac:dyDescent="0.2"/>
    <row r="15804" ht="12.75" hidden="1" customHeight="1" x14ac:dyDescent="0.2"/>
    <row r="15805" ht="12.75" hidden="1" customHeight="1" x14ac:dyDescent="0.2"/>
    <row r="15806" ht="12.75" hidden="1" customHeight="1" x14ac:dyDescent="0.2"/>
    <row r="15807" ht="12.75" hidden="1" customHeight="1" x14ac:dyDescent="0.2"/>
    <row r="15808" ht="12.75" hidden="1" customHeight="1" x14ac:dyDescent="0.2"/>
    <row r="15809" ht="12.75" hidden="1" customHeight="1" x14ac:dyDescent="0.2"/>
    <row r="15810" ht="12.75" hidden="1" customHeight="1" x14ac:dyDescent="0.2"/>
    <row r="15811" ht="12.75" hidden="1" customHeight="1" x14ac:dyDescent="0.2"/>
    <row r="15812" ht="12.75" hidden="1" customHeight="1" x14ac:dyDescent="0.2"/>
    <row r="15813" ht="12.75" hidden="1" customHeight="1" x14ac:dyDescent="0.2"/>
    <row r="15814" ht="12.75" hidden="1" customHeight="1" x14ac:dyDescent="0.2"/>
    <row r="15815" ht="12.75" hidden="1" customHeight="1" x14ac:dyDescent="0.2"/>
    <row r="15816" ht="12.75" hidden="1" customHeight="1" x14ac:dyDescent="0.2"/>
    <row r="15817" ht="12.75" hidden="1" customHeight="1" x14ac:dyDescent="0.2"/>
    <row r="15818" ht="12.75" hidden="1" customHeight="1" x14ac:dyDescent="0.2"/>
    <row r="15819" ht="12.75" hidden="1" customHeight="1" x14ac:dyDescent="0.2"/>
    <row r="15820" ht="12.75" hidden="1" customHeight="1" x14ac:dyDescent="0.2"/>
    <row r="15821" ht="12.75" hidden="1" customHeight="1" x14ac:dyDescent="0.2"/>
    <row r="15822" ht="12.75" hidden="1" customHeight="1" x14ac:dyDescent="0.2"/>
    <row r="15823" ht="12.75" hidden="1" customHeight="1" x14ac:dyDescent="0.2"/>
    <row r="15824" ht="12.75" hidden="1" customHeight="1" x14ac:dyDescent="0.2"/>
    <row r="15825" ht="12.75" hidden="1" customHeight="1" x14ac:dyDescent="0.2"/>
    <row r="15826" ht="12.75" hidden="1" customHeight="1" x14ac:dyDescent="0.2"/>
    <row r="15827" ht="12.75" hidden="1" customHeight="1" x14ac:dyDescent="0.2"/>
    <row r="15828" ht="12.75" hidden="1" customHeight="1" x14ac:dyDescent="0.2"/>
    <row r="15829" ht="12.75" hidden="1" customHeight="1" x14ac:dyDescent="0.2"/>
    <row r="15830" ht="12.75" hidden="1" customHeight="1" x14ac:dyDescent="0.2"/>
    <row r="15831" ht="12.75" hidden="1" customHeight="1" x14ac:dyDescent="0.2"/>
    <row r="15832" ht="12.75" hidden="1" customHeight="1" x14ac:dyDescent="0.2"/>
    <row r="15833" ht="12.75" hidden="1" customHeight="1" x14ac:dyDescent="0.2"/>
    <row r="15834" ht="12.75" hidden="1" customHeight="1" x14ac:dyDescent="0.2"/>
    <row r="15835" ht="12.75" hidden="1" customHeight="1" x14ac:dyDescent="0.2"/>
    <row r="15836" ht="12.75" hidden="1" customHeight="1" x14ac:dyDescent="0.2"/>
    <row r="15837" ht="12.75" hidden="1" customHeight="1" x14ac:dyDescent="0.2"/>
    <row r="15838" ht="12.75" hidden="1" customHeight="1" x14ac:dyDescent="0.2"/>
    <row r="15839" ht="12.75" hidden="1" customHeight="1" x14ac:dyDescent="0.2"/>
    <row r="15840" ht="12.75" hidden="1" customHeight="1" x14ac:dyDescent="0.2"/>
    <row r="15841" ht="12.75" hidden="1" customHeight="1" x14ac:dyDescent="0.2"/>
    <row r="15842" ht="12.75" hidden="1" customHeight="1" x14ac:dyDescent="0.2"/>
    <row r="15843" ht="12.75" hidden="1" customHeight="1" x14ac:dyDescent="0.2"/>
    <row r="15844" ht="12.75" hidden="1" customHeight="1" x14ac:dyDescent="0.2"/>
    <row r="15845" ht="12.75" hidden="1" customHeight="1" x14ac:dyDescent="0.2"/>
    <row r="15846" ht="12.75" hidden="1" customHeight="1" x14ac:dyDescent="0.2"/>
    <row r="15847" ht="12.75" hidden="1" customHeight="1" x14ac:dyDescent="0.2"/>
    <row r="15848" ht="12.75" hidden="1" customHeight="1" x14ac:dyDescent="0.2"/>
    <row r="15849" ht="12.75" hidden="1" customHeight="1" x14ac:dyDescent="0.2"/>
    <row r="15850" ht="12.75" hidden="1" customHeight="1" x14ac:dyDescent="0.2"/>
    <row r="15851" ht="12.75" hidden="1" customHeight="1" x14ac:dyDescent="0.2"/>
    <row r="15852" ht="12.75" hidden="1" customHeight="1" x14ac:dyDescent="0.2"/>
    <row r="15853" ht="12.75" hidden="1" customHeight="1" x14ac:dyDescent="0.2"/>
    <row r="15854" ht="12.75" hidden="1" customHeight="1" x14ac:dyDescent="0.2"/>
    <row r="15855" ht="12.75" hidden="1" customHeight="1" x14ac:dyDescent="0.2"/>
    <row r="15856" ht="12.75" hidden="1" customHeight="1" x14ac:dyDescent="0.2"/>
    <row r="15857" ht="12.75" hidden="1" customHeight="1" x14ac:dyDescent="0.2"/>
    <row r="15858" ht="12.75" hidden="1" customHeight="1" x14ac:dyDescent="0.2"/>
    <row r="15859" ht="12.75" hidden="1" customHeight="1" x14ac:dyDescent="0.2"/>
    <row r="15860" ht="12.75" hidden="1" customHeight="1" x14ac:dyDescent="0.2"/>
    <row r="15861" ht="12.75" hidden="1" customHeight="1" x14ac:dyDescent="0.2"/>
    <row r="15862" ht="12.75" hidden="1" customHeight="1" x14ac:dyDescent="0.2"/>
    <row r="15863" ht="12.75" hidden="1" customHeight="1" x14ac:dyDescent="0.2"/>
    <row r="15864" ht="12.75" hidden="1" customHeight="1" x14ac:dyDescent="0.2"/>
    <row r="15865" ht="12.75" hidden="1" customHeight="1" x14ac:dyDescent="0.2"/>
    <row r="15866" ht="12.75" hidden="1" customHeight="1" x14ac:dyDescent="0.2"/>
    <row r="15867" ht="12.75" hidden="1" customHeight="1" x14ac:dyDescent="0.2"/>
    <row r="15868" ht="12.75" hidden="1" customHeight="1" x14ac:dyDescent="0.2"/>
    <row r="15869" ht="12.75" hidden="1" customHeight="1" x14ac:dyDescent="0.2"/>
    <row r="15870" ht="12.75" hidden="1" customHeight="1" x14ac:dyDescent="0.2"/>
    <row r="15871" ht="12.75" hidden="1" customHeight="1" x14ac:dyDescent="0.2"/>
    <row r="15872" ht="12.75" hidden="1" customHeight="1" x14ac:dyDescent="0.2"/>
    <row r="15873" ht="12.75" hidden="1" customHeight="1" x14ac:dyDescent="0.2"/>
    <row r="15874" ht="12.75" hidden="1" customHeight="1" x14ac:dyDescent="0.2"/>
    <row r="15875" ht="12.75" hidden="1" customHeight="1" x14ac:dyDescent="0.2"/>
    <row r="15876" ht="12.75" hidden="1" customHeight="1" x14ac:dyDescent="0.2"/>
    <row r="15877" ht="12.75" hidden="1" customHeight="1" x14ac:dyDescent="0.2"/>
    <row r="15878" ht="12.75" hidden="1" customHeight="1" x14ac:dyDescent="0.2"/>
    <row r="15879" ht="12.75" hidden="1" customHeight="1" x14ac:dyDescent="0.2"/>
    <row r="15880" ht="12.75" hidden="1" customHeight="1" x14ac:dyDescent="0.2"/>
    <row r="15881" ht="12.75" hidden="1" customHeight="1" x14ac:dyDescent="0.2"/>
    <row r="15882" ht="12.75" hidden="1" customHeight="1" x14ac:dyDescent="0.2"/>
    <row r="15883" ht="12.75" hidden="1" customHeight="1" x14ac:dyDescent="0.2"/>
    <row r="15884" ht="12.75" hidden="1" customHeight="1" x14ac:dyDescent="0.2"/>
    <row r="15885" ht="12.75" hidden="1" customHeight="1" x14ac:dyDescent="0.2"/>
    <row r="15886" ht="12.75" hidden="1" customHeight="1" x14ac:dyDescent="0.2"/>
    <row r="15887" ht="12.75" hidden="1" customHeight="1" x14ac:dyDescent="0.2"/>
    <row r="15888" ht="12.75" hidden="1" customHeight="1" x14ac:dyDescent="0.2"/>
    <row r="15889" ht="12.75" hidden="1" customHeight="1" x14ac:dyDescent="0.2"/>
    <row r="15890" ht="12.75" hidden="1" customHeight="1" x14ac:dyDescent="0.2"/>
    <row r="15891" ht="12.75" hidden="1" customHeight="1" x14ac:dyDescent="0.2"/>
    <row r="15892" ht="12.75" hidden="1" customHeight="1" x14ac:dyDescent="0.2"/>
    <row r="15893" ht="12.75" hidden="1" customHeight="1" x14ac:dyDescent="0.2"/>
    <row r="15894" ht="12.75" hidden="1" customHeight="1" x14ac:dyDescent="0.2"/>
    <row r="15895" ht="12.75" hidden="1" customHeight="1" x14ac:dyDescent="0.2"/>
    <row r="15896" ht="12.75" hidden="1" customHeight="1" x14ac:dyDescent="0.2"/>
    <row r="15897" ht="12.75" hidden="1" customHeight="1" x14ac:dyDescent="0.2"/>
    <row r="15898" ht="12.75" hidden="1" customHeight="1" x14ac:dyDescent="0.2"/>
    <row r="15899" ht="12.75" hidden="1" customHeight="1" x14ac:dyDescent="0.2"/>
    <row r="15900" ht="12.75" hidden="1" customHeight="1" x14ac:dyDescent="0.2"/>
    <row r="15901" ht="12.75" hidden="1" customHeight="1" x14ac:dyDescent="0.2"/>
    <row r="15902" ht="12.75" hidden="1" customHeight="1" x14ac:dyDescent="0.2"/>
    <row r="15903" ht="12.75" hidden="1" customHeight="1" x14ac:dyDescent="0.2"/>
    <row r="15904" ht="12.75" hidden="1" customHeight="1" x14ac:dyDescent="0.2"/>
    <row r="15905" ht="12.75" hidden="1" customHeight="1" x14ac:dyDescent="0.2"/>
    <row r="15906" ht="12.75" hidden="1" customHeight="1" x14ac:dyDescent="0.2"/>
    <row r="15907" ht="12.75" hidden="1" customHeight="1" x14ac:dyDescent="0.2"/>
    <row r="15908" ht="12.75" hidden="1" customHeight="1" x14ac:dyDescent="0.2"/>
    <row r="15909" ht="12.75" hidden="1" customHeight="1" x14ac:dyDescent="0.2"/>
    <row r="15910" ht="12.75" hidden="1" customHeight="1" x14ac:dyDescent="0.2"/>
    <row r="15911" ht="12.75" hidden="1" customHeight="1" x14ac:dyDescent="0.2"/>
    <row r="15912" ht="12.75" hidden="1" customHeight="1" x14ac:dyDescent="0.2"/>
    <row r="15913" ht="12.75" hidden="1" customHeight="1" x14ac:dyDescent="0.2"/>
    <row r="15914" ht="12.75" hidden="1" customHeight="1" x14ac:dyDescent="0.2"/>
    <row r="15915" ht="12.75" hidden="1" customHeight="1" x14ac:dyDescent="0.2"/>
    <row r="15916" ht="12.75" hidden="1" customHeight="1" x14ac:dyDescent="0.2"/>
    <row r="15917" ht="12.75" hidden="1" customHeight="1" x14ac:dyDescent="0.2"/>
    <row r="15918" ht="12.75" hidden="1" customHeight="1" x14ac:dyDescent="0.2"/>
    <row r="15919" ht="12.75" hidden="1" customHeight="1" x14ac:dyDescent="0.2"/>
    <row r="15920" ht="12.75" hidden="1" customHeight="1" x14ac:dyDescent="0.2"/>
    <row r="15921" ht="12.75" hidden="1" customHeight="1" x14ac:dyDescent="0.2"/>
    <row r="15922" ht="12.75" hidden="1" customHeight="1" x14ac:dyDescent="0.2"/>
    <row r="15923" ht="12.75" hidden="1" customHeight="1" x14ac:dyDescent="0.2"/>
    <row r="15924" ht="12.75" hidden="1" customHeight="1" x14ac:dyDescent="0.2"/>
    <row r="15925" ht="12.75" hidden="1" customHeight="1" x14ac:dyDescent="0.2"/>
    <row r="15926" ht="12.75" hidden="1" customHeight="1" x14ac:dyDescent="0.2"/>
    <row r="15927" ht="12.75" hidden="1" customHeight="1" x14ac:dyDescent="0.2"/>
    <row r="15928" ht="12.75" hidden="1" customHeight="1" x14ac:dyDescent="0.2"/>
    <row r="15929" ht="12.75" hidden="1" customHeight="1" x14ac:dyDescent="0.2"/>
    <row r="15930" ht="12.75" hidden="1" customHeight="1" x14ac:dyDescent="0.2"/>
    <row r="15931" ht="12.75" hidden="1" customHeight="1" x14ac:dyDescent="0.2"/>
    <row r="15932" ht="12.75" hidden="1" customHeight="1" x14ac:dyDescent="0.2"/>
    <row r="15933" ht="12.75" hidden="1" customHeight="1" x14ac:dyDescent="0.2"/>
    <row r="15934" ht="12.75" hidden="1" customHeight="1" x14ac:dyDescent="0.2"/>
    <row r="15935" ht="12.75" hidden="1" customHeight="1" x14ac:dyDescent="0.2"/>
    <row r="15936" ht="12.75" hidden="1" customHeight="1" x14ac:dyDescent="0.2"/>
    <row r="15937" ht="12.75" hidden="1" customHeight="1" x14ac:dyDescent="0.2"/>
    <row r="15938" ht="12.75" hidden="1" customHeight="1" x14ac:dyDescent="0.2"/>
    <row r="15939" ht="12.75" hidden="1" customHeight="1" x14ac:dyDescent="0.2"/>
    <row r="15940" ht="12.75" hidden="1" customHeight="1" x14ac:dyDescent="0.2"/>
    <row r="15941" ht="12.75" hidden="1" customHeight="1" x14ac:dyDescent="0.2"/>
    <row r="15942" ht="12.75" hidden="1" customHeight="1" x14ac:dyDescent="0.2"/>
    <row r="15943" ht="12.75" hidden="1" customHeight="1" x14ac:dyDescent="0.2"/>
    <row r="15944" ht="12.75" hidden="1" customHeight="1" x14ac:dyDescent="0.2"/>
    <row r="15945" ht="12.75" hidden="1" customHeight="1" x14ac:dyDescent="0.2"/>
    <row r="15946" ht="12.75" hidden="1" customHeight="1" x14ac:dyDescent="0.2"/>
    <row r="15947" ht="12.75" hidden="1" customHeight="1" x14ac:dyDescent="0.2"/>
    <row r="15948" ht="12.75" hidden="1" customHeight="1" x14ac:dyDescent="0.2"/>
    <row r="15949" ht="12.75" hidden="1" customHeight="1" x14ac:dyDescent="0.2"/>
    <row r="15950" ht="12.75" hidden="1" customHeight="1" x14ac:dyDescent="0.2"/>
    <row r="15951" ht="12.75" hidden="1" customHeight="1" x14ac:dyDescent="0.2"/>
    <row r="15952" ht="12.75" hidden="1" customHeight="1" x14ac:dyDescent="0.2"/>
    <row r="15953" ht="12.75" hidden="1" customHeight="1" x14ac:dyDescent="0.2"/>
    <row r="15954" ht="12.75" hidden="1" customHeight="1" x14ac:dyDescent="0.2"/>
    <row r="15955" ht="12.75" hidden="1" customHeight="1" x14ac:dyDescent="0.2"/>
    <row r="15956" ht="12.75" hidden="1" customHeight="1" x14ac:dyDescent="0.2"/>
    <row r="15957" ht="12.75" hidden="1" customHeight="1" x14ac:dyDescent="0.2"/>
    <row r="15958" ht="12.75" hidden="1" customHeight="1" x14ac:dyDescent="0.2"/>
    <row r="15959" ht="12.75" hidden="1" customHeight="1" x14ac:dyDescent="0.2"/>
    <row r="15960" ht="12.75" hidden="1" customHeight="1" x14ac:dyDescent="0.2"/>
    <row r="15961" ht="12.75" hidden="1" customHeight="1" x14ac:dyDescent="0.2"/>
    <row r="15962" ht="12.75" hidden="1" customHeight="1" x14ac:dyDescent="0.2"/>
    <row r="15963" ht="12.75" hidden="1" customHeight="1" x14ac:dyDescent="0.2"/>
    <row r="15964" ht="12.75" hidden="1" customHeight="1" x14ac:dyDescent="0.2"/>
    <row r="15965" ht="12.75" hidden="1" customHeight="1" x14ac:dyDescent="0.2"/>
    <row r="15966" ht="12.75" hidden="1" customHeight="1" x14ac:dyDescent="0.2"/>
    <row r="15967" ht="12.75" hidden="1" customHeight="1" x14ac:dyDescent="0.2"/>
    <row r="15968" ht="12.75" hidden="1" customHeight="1" x14ac:dyDescent="0.2"/>
    <row r="15969" ht="12.75" hidden="1" customHeight="1" x14ac:dyDescent="0.2"/>
    <row r="15970" ht="12.75" hidden="1" customHeight="1" x14ac:dyDescent="0.2"/>
    <row r="15971" ht="12.75" hidden="1" customHeight="1" x14ac:dyDescent="0.2"/>
    <row r="15972" ht="12.75" hidden="1" customHeight="1" x14ac:dyDescent="0.2"/>
    <row r="15973" ht="12.75" hidden="1" customHeight="1" x14ac:dyDescent="0.2"/>
    <row r="15974" ht="12.75" hidden="1" customHeight="1" x14ac:dyDescent="0.2"/>
    <row r="15975" ht="12.75" hidden="1" customHeight="1" x14ac:dyDescent="0.2"/>
    <row r="15976" ht="12.75" hidden="1" customHeight="1" x14ac:dyDescent="0.2"/>
    <row r="15977" ht="12.75" hidden="1" customHeight="1" x14ac:dyDescent="0.2"/>
    <row r="15978" ht="12.75" hidden="1" customHeight="1" x14ac:dyDescent="0.2"/>
    <row r="15979" ht="12.75" hidden="1" customHeight="1" x14ac:dyDescent="0.2"/>
    <row r="15980" ht="12.75" hidden="1" customHeight="1" x14ac:dyDescent="0.2"/>
    <row r="15981" ht="12.75" hidden="1" customHeight="1" x14ac:dyDescent="0.2"/>
    <row r="15982" ht="12.75" hidden="1" customHeight="1" x14ac:dyDescent="0.2"/>
    <row r="15983" ht="12.75" hidden="1" customHeight="1" x14ac:dyDescent="0.2"/>
    <row r="15984" ht="12.75" hidden="1" customHeight="1" x14ac:dyDescent="0.2"/>
    <row r="15985" ht="12.75" hidden="1" customHeight="1" x14ac:dyDescent="0.2"/>
    <row r="15986" ht="12.75" hidden="1" customHeight="1" x14ac:dyDescent="0.2"/>
    <row r="15987" ht="12.75" hidden="1" customHeight="1" x14ac:dyDescent="0.2"/>
    <row r="15988" ht="12.75" hidden="1" customHeight="1" x14ac:dyDescent="0.2"/>
    <row r="15989" ht="12.75" hidden="1" customHeight="1" x14ac:dyDescent="0.2"/>
    <row r="15990" ht="12.75" hidden="1" customHeight="1" x14ac:dyDescent="0.2"/>
    <row r="15991" ht="12.75" hidden="1" customHeight="1" x14ac:dyDescent="0.2"/>
    <row r="15992" ht="12.75" hidden="1" customHeight="1" x14ac:dyDescent="0.2"/>
    <row r="15993" ht="12.75" hidden="1" customHeight="1" x14ac:dyDescent="0.2"/>
    <row r="15994" ht="12.75" hidden="1" customHeight="1" x14ac:dyDescent="0.2"/>
    <row r="15995" ht="12.75" hidden="1" customHeight="1" x14ac:dyDescent="0.2"/>
    <row r="15996" ht="12.75" hidden="1" customHeight="1" x14ac:dyDescent="0.2"/>
    <row r="15997" ht="12.75" hidden="1" customHeight="1" x14ac:dyDescent="0.2"/>
    <row r="15998" ht="12.75" hidden="1" customHeight="1" x14ac:dyDescent="0.2"/>
    <row r="15999" ht="12.75" hidden="1" customHeight="1" x14ac:dyDescent="0.2"/>
    <row r="16000" ht="12.75" hidden="1" customHeight="1" x14ac:dyDescent="0.2"/>
    <row r="16001" ht="12.75" hidden="1" customHeight="1" x14ac:dyDescent="0.2"/>
    <row r="16002" ht="12.75" hidden="1" customHeight="1" x14ac:dyDescent="0.2"/>
    <row r="16003" ht="12.75" hidden="1" customHeight="1" x14ac:dyDescent="0.2"/>
    <row r="16004" ht="12.75" hidden="1" customHeight="1" x14ac:dyDescent="0.2"/>
    <row r="16005" ht="12.75" hidden="1" customHeight="1" x14ac:dyDescent="0.2"/>
    <row r="16006" ht="12.75" hidden="1" customHeight="1" x14ac:dyDescent="0.2"/>
    <row r="16007" ht="12.75" hidden="1" customHeight="1" x14ac:dyDescent="0.2"/>
    <row r="16008" ht="12.75" hidden="1" customHeight="1" x14ac:dyDescent="0.2"/>
    <row r="16009" ht="12.75" hidden="1" customHeight="1" x14ac:dyDescent="0.2"/>
    <row r="16010" ht="12.75" hidden="1" customHeight="1" x14ac:dyDescent="0.2"/>
    <row r="16011" ht="12.75" hidden="1" customHeight="1" x14ac:dyDescent="0.2"/>
    <row r="16012" ht="12.75" hidden="1" customHeight="1" x14ac:dyDescent="0.2"/>
    <row r="16013" ht="12.75" hidden="1" customHeight="1" x14ac:dyDescent="0.2"/>
    <row r="16014" ht="12.75" hidden="1" customHeight="1" x14ac:dyDescent="0.2"/>
    <row r="16015" ht="12.75" hidden="1" customHeight="1" x14ac:dyDescent="0.2"/>
    <row r="16016" ht="12.75" hidden="1" customHeight="1" x14ac:dyDescent="0.2"/>
    <row r="16017" ht="12.75" hidden="1" customHeight="1" x14ac:dyDescent="0.2"/>
    <row r="16018" ht="12.75" hidden="1" customHeight="1" x14ac:dyDescent="0.2"/>
    <row r="16019" ht="12.75" hidden="1" customHeight="1" x14ac:dyDescent="0.2"/>
    <row r="16020" ht="12.75" hidden="1" customHeight="1" x14ac:dyDescent="0.2"/>
    <row r="16021" ht="12.75" hidden="1" customHeight="1" x14ac:dyDescent="0.2"/>
    <row r="16022" ht="12.75" hidden="1" customHeight="1" x14ac:dyDescent="0.2"/>
    <row r="16023" ht="12.75" hidden="1" customHeight="1" x14ac:dyDescent="0.2"/>
    <row r="16024" ht="12.75" hidden="1" customHeight="1" x14ac:dyDescent="0.2"/>
    <row r="16025" ht="12.75" hidden="1" customHeight="1" x14ac:dyDescent="0.2"/>
    <row r="16026" ht="12.75" hidden="1" customHeight="1" x14ac:dyDescent="0.2"/>
    <row r="16027" ht="12.75" hidden="1" customHeight="1" x14ac:dyDescent="0.2"/>
    <row r="16028" ht="12.75" hidden="1" customHeight="1" x14ac:dyDescent="0.2"/>
    <row r="16029" ht="12.75" hidden="1" customHeight="1" x14ac:dyDescent="0.2"/>
    <row r="16030" ht="12.75" hidden="1" customHeight="1" x14ac:dyDescent="0.2"/>
    <row r="16031" ht="12.75" hidden="1" customHeight="1" x14ac:dyDescent="0.2"/>
    <row r="16032" ht="12.75" hidden="1" customHeight="1" x14ac:dyDescent="0.2"/>
    <row r="16033" ht="12.75" hidden="1" customHeight="1" x14ac:dyDescent="0.2"/>
    <row r="16034" ht="12.75" hidden="1" customHeight="1" x14ac:dyDescent="0.2"/>
    <row r="16035" ht="12.75" hidden="1" customHeight="1" x14ac:dyDescent="0.2"/>
    <row r="16036" ht="12.75" hidden="1" customHeight="1" x14ac:dyDescent="0.2"/>
    <row r="16037" ht="12.75" hidden="1" customHeight="1" x14ac:dyDescent="0.2"/>
    <row r="16038" ht="12.75" hidden="1" customHeight="1" x14ac:dyDescent="0.2"/>
    <row r="16039" ht="12.75" hidden="1" customHeight="1" x14ac:dyDescent="0.2"/>
    <row r="16040" ht="12.75" hidden="1" customHeight="1" x14ac:dyDescent="0.2"/>
    <row r="16041" ht="12.75" hidden="1" customHeight="1" x14ac:dyDescent="0.2"/>
    <row r="16042" ht="12.75" hidden="1" customHeight="1" x14ac:dyDescent="0.2"/>
    <row r="16043" ht="12.75" hidden="1" customHeight="1" x14ac:dyDescent="0.2"/>
    <row r="16044" ht="12.75" hidden="1" customHeight="1" x14ac:dyDescent="0.2"/>
    <row r="16045" ht="12.75" hidden="1" customHeight="1" x14ac:dyDescent="0.2"/>
    <row r="16046" ht="12.75" hidden="1" customHeight="1" x14ac:dyDescent="0.2"/>
    <row r="16047" ht="12.75" hidden="1" customHeight="1" x14ac:dyDescent="0.2"/>
    <row r="16048" ht="12.75" hidden="1" customHeight="1" x14ac:dyDescent="0.2"/>
    <row r="16049" ht="12.75" hidden="1" customHeight="1" x14ac:dyDescent="0.2"/>
    <row r="16050" ht="12.75" hidden="1" customHeight="1" x14ac:dyDescent="0.2"/>
    <row r="16051" ht="12.75" hidden="1" customHeight="1" x14ac:dyDescent="0.2"/>
    <row r="16052" ht="12.75" hidden="1" customHeight="1" x14ac:dyDescent="0.2"/>
    <row r="16053" ht="12.75" hidden="1" customHeight="1" x14ac:dyDescent="0.2"/>
    <row r="16054" ht="12.75" hidden="1" customHeight="1" x14ac:dyDescent="0.2"/>
    <row r="16055" ht="12.75" hidden="1" customHeight="1" x14ac:dyDescent="0.2"/>
    <row r="16056" ht="12.75" hidden="1" customHeight="1" x14ac:dyDescent="0.2"/>
    <row r="16057" ht="12.75" hidden="1" customHeight="1" x14ac:dyDescent="0.2"/>
    <row r="16058" ht="12.75" hidden="1" customHeight="1" x14ac:dyDescent="0.2"/>
    <row r="16059" ht="12.75" hidden="1" customHeight="1" x14ac:dyDescent="0.2"/>
    <row r="16060" ht="12.75" hidden="1" customHeight="1" x14ac:dyDescent="0.2"/>
    <row r="16061" ht="12.75" hidden="1" customHeight="1" x14ac:dyDescent="0.2"/>
    <row r="16062" ht="12.75" hidden="1" customHeight="1" x14ac:dyDescent="0.2"/>
    <row r="16063" ht="12.75" hidden="1" customHeight="1" x14ac:dyDescent="0.2"/>
    <row r="16064" ht="12.75" hidden="1" customHeight="1" x14ac:dyDescent="0.2"/>
    <row r="16065" ht="12.75" hidden="1" customHeight="1" x14ac:dyDescent="0.2"/>
    <row r="16066" ht="12.75" hidden="1" customHeight="1" x14ac:dyDescent="0.2"/>
    <row r="16067" ht="12.75" hidden="1" customHeight="1" x14ac:dyDescent="0.2"/>
    <row r="16068" ht="12.75" hidden="1" customHeight="1" x14ac:dyDescent="0.2"/>
    <row r="16069" ht="12.75" hidden="1" customHeight="1" x14ac:dyDescent="0.2"/>
    <row r="16070" ht="12.75" hidden="1" customHeight="1" x14ac:dyDescent="0.2"/>
    <row r="16071" ht="12.75" hidden="1" customHeight="1" x14ac:dyDescent="0.2"/>
    <row r="16072" ht="12.75" hidden="1" customHeight="1" x14ac:dyDescent="0.2"/>
    <row r="16073" ht="12.75" hidden="1" customHeight="1" x14ac:dyDescent="0.2"/>
    <row r="16074" ht="12.75" hidden="1" customHeight="1" x14ac:dyDescent="0.2"/>
    <row r="16075" ht="12.75" hidden="1" customHeight="1" x14ac:dyDescent="0.2"/>
    <row r="16076" ht="12.75" hidden="1" customHeight="1" x14ac:dyDescent="0.2"/>
    <row r="16077" ht="12.75" hidden="1" customHeight="1" x14ac:dyDescent="0.2"/>
    <row r="16078" ht="12.75" hidden="1" customHeight="1" x14ac:dyDescent="0.2"/>
    <row r="16079" ht="12.75" hidden="1" customHeight="1" x14ac:dyDescent="0.2"/>
    <row r="16080" ht="12.75" hidden="1" customHeight="1" x14ac:dyDescent="0.2"/>
    <row r="16081" ht="12.75" hidden="1" customHeight="1" x14ac:dyDescent="0.2"/>
    <row r="16082" ht="12.75" hidden="1" customHeight="1" x14ac:dyDescent="0.2"/>
    <row r="16083" ht="12.75" hidden="1" customHeight="1" x14ac:dyDescent="0.2"/>
    <row r="16084" ht="12.75" hidden="1" customHeight="1" x14ac:dyDescent="0.2"/>
    <row r="16085" ht="12.75" hidden="1" customHeight="1" x14ac:dyDescent="0.2"/>
    <row r="16086" ht="12.75" hidden="1" customHeight="1" x14ac:dyDescent="0.2"/>
    <row r="16087" ht="12.75" hidden="1" customHeight="1" x14ac:dyDescent="0.2"/>
    <row r="16088" ht="12.75" hidden="1" customHeight="1" x14ac:dyDescent="0.2"/>
    <row r="16089" ht="12.75" hidden="1" customHeight="1" x14ac:dyDescent="0.2"/>
    <row r="16090" ht="12.75" hidden="1" customHeight="1" x14ac:dyDescent="0.2"/>
    <row r="16091" ht="12.75" hidden="1" customHeight="1" x14ac:dyDescent="0.2"/>
    <row r="16092" ht="12.75" hidden="1" customHeight="1" x14ac:dyDescent="0.2"/>
    <row r="16093" ht="12.75" hidden="1" customHeight="1" x14ac:dyDescent="0.2"/>
    <row r="16094" ht="12.75" hidden="1" customHeight="1" x14ac:dyDescent="0.2"/>
    <row r="16095" ht="12.75" hidden="1" customHeight="1" x14ac:dyDescent="0.2"/>
    <row r="16096" ht="12.75" hidden="1" customHeight="1" x14ac:dyDescent="0.2"/>
    <row r="16097" ht="12.75" hidden="1" customHeight="1" x14ac:dyDescent="0.2"/>
    <row r="16098" ht="12.75" hidden="1" customHeight="1" x14ac:dyDescent="0.2"/>
    <row r="16099" ht="12.75" hidden="1" customHeight="1" x14ac:dyDescent="0.2"/>
    <row r="16100" ht="12.75" hidden="1" customHeight="1" x14ac:dyDescent="0.2"/>
    <row r="16101" ht="12.75" hidden="1" customHeight="1" x14ac:dyDescent="0.2"/>
    <row r="16102" ht="12.75" hidden="1" customHeight="1" x14ac:dyDescent="0.2"/>
    <row r="16103" ht="12.75" hidden="1" customHeight="1" x14ac:dyDescent="0.2"/>
    <row r="16104" ht="12.75" hidden="1" customHeight="1" x14ac:dyDescent="0.2"/>
    <row r="16105" ht="12.75" hidden="1" customHeight="1" x14ac:dyDescent="0.2"/>
    <row r="16106" ht="12.75" hidden="1" customHeight="1" x14ac:dyDescent="0.2"/>
    <row r="16107" ht="12.75" hidden="1" customHeight="1" x14ac:dyDescent="0.2"/>
    <row r="16108" ht="12.75" hidden="1" customHeight="1" x14ac:dyDescent="0.2"/>
    <row r="16109" ht="12.75" hidden="1" customHeight="1" x14ac:dyDescent="0.2"/>
    <row r="16110" ht="12.75" hidden="1" customHeight="1" x14ac:dyDescent="0.2"/>
    <row r="16111" ht="12.75" hidden="1" customHeight="1" x14ac:dyDescent="0.2"/>
    <row r="16112" ht="12.75" hidden="1" customHeight="1" x14ac:dyDescent="0.2"/>
    <row r="16113" ht="12.75" hidden="1" customHeight="1" x14ac:dyDescent="0.2"/>
    <row r="16114" ht="12.75" hidden="1" customHeight="1" x14ac:dyDescent="0.2"/>
    <row r="16115" ht="12.75" hidden="1" customHeight="1" x14ac:dyDescent="0.2"/>
    <row r="16116" ht="12.75" hidden="1" customHeight="1" x14ac:dyDescent="0.2"/>
    <row r="16117" ht="12.75" hidden="1" customHeight="1" x14ac:dyDescent="0.2"/>
    <row r="16118" ht="12.75" hidden="1" customHeight="1" x14ac:dyDescent="0.2"/>
    <row r="16119" ht="12.75" hidden="1" customHeight="1" x14ac:dyDescent="0.2"/>
    <row r="16120" ht="12.75" hidden="1" customHeight="1" x14ac:dyDescent="0.2"/>
    <row r="16121" ht="12.75" hidden="1" customHeight="1" x14ac:dyDescent="0.2"/>
    <row r="16122" ht="12.75" hidden="1" customHeight="1" x14ac:dyDescent="0.2"/>
    <row r="16123" ht="12.75" hidden="1" customHeight="1" x14ac:dyDescent="0.2"/>
    <row r="16124" ht="12.75" hidden="1" customHeight="1" x14ac:dyDescent="0.2"/>
    <row r="16125" ht="12.75" hidden="1" customHeight="1" x14ac:dyDescent="0.2"/>
    <row r="16126" ht="12.75" hidden="1" customHeight="1" x14ac:dyDescent="0.2"/>
    <row r="16127" ht="12.75" hidden="1" customHeight="1" x14ac:dyDescent="0.2"/>
    <row r="16128" ht="12.75" hidden="1" customHeight="1" x14ac:dyDescent="0.2"/>
    <row r="16129" ht="12.75" hidden="1" customHeight="1" x14ac:dyDescent="0.2"/>
    <row r="16130" ht="12.75" hidden="1" customHeight="1" x14ac:dyDescent="0.2"/>
    <row r="16131" ht="12.75" hidden="1" customHeight="1" x14ac:dyDescent="0.2"/>
    <row r="16132" ht="12.75" hidden="1" customHeight="1" x14ac:dyDescent="0.2"/>
    <row r="16133" ht="12.75" hidden="1" customHeight="1" x14ac:dyDescent="0.2"/>
    <row r="16134" ht="12.75" hidden="1" customHeight="1" x14ac:dyDescent="0.2"/>
    <row r="16135" ht="12.75" hidden="1" customHeight="1" x14ac:dyDescent="0.2"/>
    <row r="16136" ht="12.75" hidden="1" customHeight="1" x14ac:dyDescent="0.2"/>
    <row r="16137" ht="12.75" hidden="1" customHeight="1" x14ac:dyDescent="0.2"/>
    <row r="16138" ht="12.75" hidden="1" customHeight="1" x14ac:dyDescent="0.2"/>
    <row r="16139" ht="12.75" hidden="1" customHeight="1" x14ac:dyDescent="0.2"/>
    <row r="16140" ht="12.75" hidden="1" customHeight="1" x14ac:dyDescent="0.2"/>
    <row r="16141" ht="12.75" hidden="1" customHeight="1" x14ac:dyDescent="0.2"/>
    <row r="16142" ht="12.75" hidden="1" customHeight="1" x14ac:dyDescent="0.2"/>
    <row r="16143" ht="12.75" hidden="1" customHeight="1" x14ac:dyDescent="0.2"/>
    <row r="16144" ht="12.75" hidden="1" customHeight="1" x14ac:dyDescent="0.2"/>
    <row r="16145" ht="12.75" hidden="1" customHeight="1" x14ac:dyDescent="0.2"/>
    <row r="16146" ht="12.75" hidden="1" customHeight="1" x14ac:dyDescent="0.2"/>
    <row r="16147" ht="12.75" hidden="1" customHeight="1" x14ac:dyDescent="0.2"/>
    <row r="16148" ht="12.75" hidden="1" customHeight="1" x14ac:dyDescent="0.2"/>
    <row r="16149" ht="12.75" hidden="1" customHeight="1" x14ac:dyDescent="0.2"/>
    <row r="16150" ht="12.75" hidden="1" customHeight="1" x14ac:dyDescent="0.2"/>
    <row r="16151" ht="12.75" hidden="1" customHeight="1" x14ac:dyDescent="0.2"/>
    <row r="16152" ht="12.75" hidden="1" customHeight="1" x14ac:dyDescent="0.2"/>
    <row r="16153" ht="12.75" hidden="1" customHeight="1" x14ac:dyDescent="0.2"/>
    <row r="16154" ht="12.75" hidden="1" customHeight="1" x14ac:dyDescent="0.2"/>
    <row r="16155" ht="12.75" hidden="1" customHeight="1" x14ac:dyDescent="0.2"/>
    <row r="16156" ht="12.75" hidden="1" customHeight="1" x14ac:dyDescent="0.2"/>
    <row r="16157" ht="12.75" hidden="1" customHeight="1" x14ac:dyDescent="0.2"/>
    <row r="16158" ht="12.75" hidden="1" customHeight="1" x14ac:dyDescent="0.2"/>
    <row r="16159" ht="12.75" hidden="1" customHeight="1" x14ac:dyDescent="0.2"/>
    <row r="16160" ht="12.75" hidden="1" customHeight="1" x14ac:dyDescent="0.2"/>
    <row r="16161" ht="12.75" hidden="1" customHeight="1" x14ac:dyDescent="0.2"/>
    <row r="16162" ht="12.75" hidden="1" customHeight="1" x14ac:dyDescent="0.2"/>
    <row r="16163" ht="12.75" hidden="1" customHeight="1" x14ac:dyDescent="0.2"/>
    <row r="16164" ht="12.75" hidden="1" customHeight="1" x14ac:dyDescent="0.2"/>
    <row r="16165" ht="12.75" hidden="1" customHeight="1" x14ac:dyDescent="0.2"/>
    <row r="16166" ht="12.75" hidden="1" customHeight="1" x14ac:dyDescent="0.2"/>
    <row r="16167" ht="12.75" hidden="1" customHeight="1" x14ac:dyDescent="0.2"/>
    <row r="16168" ht="12.75" hidden="1" customHeight="1" x14ac:dyDescent="0.2"/>
    <row r="16169" ht="12.75" hidden="1" customHeight="1" x14ac:dyDescent="0.2"/>
    <row r="16170" ht="12.75" hidden="1" customHeight="1" x14ac:dyDescent="0.2"/>
    <row r="16171" ht="12.75" hidden="1" customHeight="1" x14ac:dyDescent="0.2"/>
    <row r="16172" ht="12.75" hidden="1" customHeight="1" x14ac:dyDescent="0.2"/>
    <row r="16173" ht="12.75" hidden="1" customHeight="1" x14ac:dyDescent="0.2"/>
    <row r="16174" ht="12.75" hidden="1" customHeight="1" x14ac:dyDescent="0.2"/>
    <row r="16175" ht="12.75" hidden="1" customHeight="1" x14ac:dyDescent="0.2"/>
    <row r="16176" ht="12.75" hidden="1" customHeight="1" x14ac:dyDescent="0.2"/>
    <row r="16177" ht="12.75" hidden="1" customHeight="1" x14ac:dyDescent="0.2"/>
    <row r="16178" ht="12.75" hidden="1" customHeight="1" x14ac:dyDescent="0.2"/>
    <row r="16179" ht="12.75" hidden="1" customHeight="1" x14ac:dyDescent="0.2"/>
    <row r="16180" ht="12.75" hidden="1" customHeight="1" x14ac:dyDescent="0.2"/>
    <row r="16181" ht="12.75" hidden="1" customHeight="1" x14ac:dyDescent="0.2"/>
    <row r="16182" ht="12.75" hidden="1" customHeight="1" x14ac:dyDescent="0.2"/>
    <row r="16183" ht="12.75" hidden="1" customHeight="1" x14ac:dyDescent="0.2"/>
    <row r="16184" ht="12.75" hidden="1" customHeight="1" x14ac:dyDescent="0.2"/>
    <row r="16185" ht="12.75" hidden="1" customHeight="1" x14ac:dyDescent="0.2"/>
    <row r="16186" ht="12.75" hidden="1" customHeight="1" x14ac:dyDescent="0.2"/>
    <row r="16187" ht="12.75" hidden="1" customHeight="1" x14ac:dyDescent="0.2"/>
    <row r="16188" ht="12.75" hidden="1" customHeight="1" x14ac:dyDescent="0.2"/>
    <row r="16189" ht="12.75" hidden="1" customHeight="1" x14ac:dyDescent="0.2"/>
    <row r="16190" ht="12.75" hidden="1" customHeight="1" x14ac:dyDescent="0.2"/>
    <row r="16191" ht="12.75" hidden="1" customHeight="1" x14ac:dyDescent="0.2"/>
    <row r="16192" ht="12.75" hidden="1" customHeight="1" x14ac:dyDescent="0.2"/>
    <row r="16193" ht="12.75" hidden="1" customHeight="1" x14ac:dyDescent="0.2"/>
    <row r="16194" ht="12.75" hidden="1" customHeight="1" x14ac:dyDescent="0.2"/>
    <row r="16195" ht="12.75" hidden="1" customHeight="1" x14ac:dyDescent="0.2"/>
    <row r="16196" ht="12.75" hidden="1" customHeight="1" x14ac:dyDescent="0.2"/>
    <row r="16197" ht="12.75" hidden="1" customHeight="1" x14ac:dyDescent="0.2"/>
    <row r="16198" ht="12.75" hidden="1" customHeight="1" x14ac:dyDescent="0.2"/>
    <row r="16199" ht="12.75" hidden="1" customHeight="1" x14ac:dyDescent="0.2"/>
    <row r="16200" ht="12.75" hidden="1" customHeight="1" x14ac:dyDescent="0.2"/>
    <row r="16201" ht="12.75" hidden="1" customHeight="1" x14ac:dyDescent="0.2"/>
    <row r="16202" ht="12.75" hidden="1" customHeight="1" x14ac:dyDescent="0.2"/>
    <row r="16203" ht="12.75" hidden="1" customHeight="1" x14ac:dyDescent="0.2"/>
    <row r="16204" ht="12.75" hidden="1" customHeight="1" x14ac:dyDescent="0.2"/>
    <row r="16205" ht="12.75" hidden="1" customHeight="1" x14ac:dyDescent="0.2"/>
    <row r="16206" ht="12.75" hidden="1" customHeight="1" x14ac:dyDescent="0.2"/>
    <row r="16207" ht="12.75" hidden="1" customHeight="1" x14ac:dyDescent="0.2"/>
    <row r="16208" ht="12.75" hidden="1" customHeight="1" x14ac:dyDescent="0.2"/>
    <row r="16209" ht="12.75" hidden="1" customHeight="1" x14ac:dyDescent="0.2"/>
    <row r="16210" ht="12.75" hidden="1" customHeight="1" x14ac:dyDescent="0.2"/>
    <row r="16211" ht="12.75" hidden="1" customHeight="1" x14ac:dyDescent="0.2"/>
    <row r="16212" ht="12.75" hidden="1" customHeight="1" x14ac:dyDescent="0.2"/>
    <row r="16213" ht="12.75" hidden="1" customHeight="1" x14ac:dyDescent="0.2"/>
    <row r="16214" ht="12.75" hidden="1" customHeight="1" x14ac:dyDescent="0.2"/>
    <row r="16215" ht="12.75" hidden="1" customHeight="1" x14ac:dyDescent="0.2"/>
    <row r="16216" ht="12.75" hidden="1" customHeight="1" x14ac:dyDescent="0.2"/>
    <row r="16217" ht="12.75" hidden="1" customHeight="1" x14ac:dyDescent="0.2"/>
    <row r="16218" ht="12.75" hidden="1" customHeight="1" x14ac:dyDescent="0.2"/>
    <row r="16219" ht="12.75" hidden="1" customHeight="1" x14ac:dyDescent="0.2"/>
    <row r="16220" ht="12.75" hidden="1" customHeight="1" x14ac:dyDescent="0.2"/>
    <row r="16221" ht="12.75" hidden="1" customHeight="1" x14ac:dyDescent="0.2"/>
    <row r="16222" ht="12.75" hidden="1" customHeight="1" x14ac:dyDescent="0.2"/>
    <row r="16223" ht="12.75" hidden="1" customHeight="1" x14ac:dyDescent="0.2"/>
    <row r="16224" ht="12.75" hidden="1" customHeight="1" x14ac:dyDescent="0.2"/>
    <row r="16225" ht="12.75" hidden="1" customHeight="1" x14ac:dyDescent="0.2"/>
    <row r="16226" ht="12.75" hidden="1" customHeight="1" x14ac:dyDescent="0.2"/>
    <row r="16227" ht="12.75" hidden="1" customHeight="1" x14ac:dyDescent="0.2"/>
    <row r="16228" ht="12.75" hidden="1" customHeight="1" x14ac:dyDescent="0.2"/>
    <row r="16229" ht="12.75" hidden="1" customHeight="1" x14ac:dyDescent="0.2"/>
    <row r="16230" ht="12.75" hidden="1" customHeight="1" x14ac:dyDescent="0.2"/>
    <row r="16231" ht="12.75" hidden="1" customHeight="1" x14ac:dyDescent="0.2"/>
    <row r="16232" ht="12.75" hidden="1" customHeight="1" x14ac:dyDescent="0.2"/>
    <row r="16233" ht="12.75" hidden="1" customHeight="1" x14ac:dyDescent="0.2"/>
    <row r="16234" ht="12.75" hidden="1" customHeight="1" x14ac:dyDescent="0.2"/>
    <row r="16235" ht="12.75" hidden="1" customHeight="1" x14ac:dyDescent="0.2"/>
    <row r="16236" ht="12.75" hidden="1" customHeight="1" x14ac:dyDescent="0.2"/>
    <row r="16237" ht="12.75" hidden="1" customHeight="1" x14ac:dyDescent="0.2"/>
    <row r="16238" ht="12.75" hidden="1" customHeight="1" x14ac:dyDescent="0.2"/>
    <row r="16239" ht="12.75" hidden="1" customHeight="1" x14ac:dyDescent="0.2"/>
    <row r="16240" ht="12.75" hidden="1" customHeight="1" x14ac:dyDescent="0.2"/>
    <row r="16241" ht="12.75" hidden="1" customHeight="1" x14ac:dyDescent="0.2"/>
    <row r="16242" ht="12.75" hidden="1" customHeight="1" x14ac:dyDescent="0.2"/>
    <row r="16243" ht="12.75" hidden="1" customHeight="1" x14ac:dyDescent="0.2"/>
    <row r="16244" ht="12.75" hidden="1" customHeight="1" x14ac:dyDescent="0.2"/>
    <row r="16245" ht="12.75" hidden="1" customHeight="1" x14ac:dyDescent="0.2"/>
    <row r="16246" ht="12.75" hidden="1" customHeight="1" x14ac:dyDescent="0.2"/>
    <row r="16247" ht="12.75" hidden="1" customHeight="1" x14ac:dyDescent="0.2"/>
    <row r="16248" ht="12.75" hidden="1" customHeight="1" x14ac:dyDescent="0.2"/>
    <row r="16249" ht="12.75" hidden="1" customHeight="1" x14ac:dyDescent="0.2"/>
    <row r="16250" ht="12.75" hidden="1" customHeight="1" x14ac:dyDescent="0.2"/>
    <row r="16251" ht="12.75" hidden="1" customHeight="1" x14ac:dyDescent="0.2"/>
    <row r="16252" ht="12.75" hidden="1" customHeight="1" x14ac:dyDescent="0.2"/>
    <row r="16253" ht="12.75" hidden="1" customHeight="1" x14ac:dyDescent="0.2"/>
    <row r="16254" ht="12.75" hidden="1" customHeight="1" x14ac:dyDescent="0.2"/>
    <row r="16255" ht="12.75" hidden="1" customHeight="1" x14ac:dyDescent="0.2"/>
    <row r="16256" ht="12.75" hidden="1" customHeight="1" x14ac:dyDescent="0.2"/>
    <row r="16257" ht="12.75" hidden="1" customHeight="1" x14ac:dyDescent="0.2"/>
    <row r="16258" ht="12.75" hidden="1" customHeight="1" x14ac:dyDescent="0.2"/>
    <row r="16259" ht="12.75" hidden="1" customHeight="1" x14ac:dyDescent="0.2"/>
    <row r="16260" ht="12.75" hidden="1" customHeight="1" x14ac:dyDescent="0.2"/>
    <row r="16261" ht="12.75" hidden="1" customHeight="1" x14ac:dyDescent="0.2"/>
    <row r="16262" ht="12.75" hidden="1" customHeight="1" x14ac:dyDescent="0.2"/>
    <row r="16263" ht="12.75" hidden="1" customHeight="1" x14ac:dyDescent="0.2"/>
    <row r="16264" ht="12.75" hidden="1" customHeight="1" x14ac:dyDescent="0.2"/>
    <row r="16265" ht="12.75" hidden="1" customHeight="1" x14ac:dyDescent="0.2"/>
    <row r="16266" ht="12.75" hidden="1" customHeight="1" x14ac:dyDescent="0.2"/>
    <row r="16267" ht="12.75" hidden="1" customHeight="1" x14ac:dyDescent="0.2"/>
    <row r="16268" ht="12.75" hidden="1" customHeight="1" x14ac:dyDescent="0.2"/>
    <row r="16269" ht="12.75" hidden="1" customHeight="1" x14ac:dyDescent="0.2"/>
    <row r="16270" ht="12.75" hidden="1" customHeight="1" x14ac:dyDescent="0.2"/>
    <row r="16271" ht="12.75" hidden="1" customHeight="1" x14ac:dyDescent="0.2"/>
    <row r="16272" ht="12.75" hidden="1" customHeight="1" x14ac:dyDescent="0.2"/>
    <row r="16273" ht="12.75" hidden="1" customHeight="1" x14ac:dyDescent="0.2"/>
    <row r="16274" ht="12.75" hidden="1" customHeight="1" x14ac:dyDescent="0.2"/>
    <row r="16275" ht="12.75" hidden="1" customHeight="1" x14ac:dyDescent="0.2"/>
    <row r="16276" ht="12.75" hidden="1" customHeight="1" x14ac:dyDescent="0.2"/>
    <row r="16277" ht="12.75" hidden="1" customHeight="1" x14ac:dyDescent="0.2"/>
    <row r="16278" ht="12.75" hidden="1" customHeight="1" x14ac:dyDescent="0.2"/>
    <row r="16279" ht="12.75" hidden="1" customHeight="1" x14ac:dyDescent="0.2"/>
    <row r="16280" ht="12.75" hidden="1" customHeight="1" x14ac:dyDescent="0.2"/>
    <row r="16281" ht="12.75" hidden="1" customHeight="1" x14ac:dyDescent="0.2"/>
    <row r="16282" ht="12.75" hidden="1" customHeight="1" x14ac:dyDescent="0.2"/>
    <row r="16283" ht="12.75" hidden="1" customHeight="1" x14ac:dyDescent="0.2"/>
    <row r="16284" ht="12.75" hidden="1" customHeight="1" x14ac:dyDescent="0.2"/>
    <row r="16285" ht="12.75" hidden="1" customHeight="1" x14ac:dyDescent="0.2"/>
    <row r="16286" ht="12.75" hidden="1" customHeight="1" x14ac:dyDescent="0.2"/>
    <row r="16287" ht="12.75" hidden="1" customHeight="1" x14ac:dyDescent="0.2"/>
    <row r="16288" ht="12.75" hidden="1" customHeight="1" x14ac:dyDescent="0.2"/>
    <row r="16289" ht="12.75" hidden="1" customHeight="1" x14ac:dyDescent="0.2"/>
    <row r="16290" ht="12.75" hidden="1" customHeight="1" x14ac:dyDescent="0.2"/>
    <row r="16291" ht="12.75" hidden="1" customHeight="1" x14ac:dyDescent="0.2"/>
    <row r="16292" ht="12.75" hidden="1" customHeight="1" x14ac:dyDescent="0.2"/>
    <row r="16293" ht="12.75" hidden="1" customHeight="1" x14ac:dyDescent="0.2"/>
    <row r="16294" ht="12.75" hidden="1" customHeight="1" x14ac:dyDescent="0.2"/>
    <row r="16295" ht="12.75" hidden="1" customHeight="1" x14ac:dyDescent="0.2"/>
    <row r="16296" ht="12.75" hidden="1" customHeight="1" x14ac:dyDescent="0.2"/>
    <row r="16297" ht="12.75" hidden="1" customHeight="1" x14ac:dyDescent="0.2"/>
    <row r="16298" ht="12.75" hidden="1" customHeight="1" x14ac:dyDescent="0.2"/>
    <row r="16299" ht="12.75" hidden="1" customHeight="1" x14ac:dyDescent="0.2"/>
    <row r="16300" ht="12.75" hidden="1" customHeight="1" x14ac:dyDescent="0.2"/>
    <row r="16301" ht="12.75" hidden="1" customHeight="1" x14ac:dyDescent="0.2"/>
    <row r="16302" ht="12.75" hidden="1" customHeight="1" x14ac:dyDescent="0.2"/>
    <row r="16303" ht="12.75" hidden="1" customHeight="1" x14ac:dyDescent="0.2"/>
    <row r="16304" ht="12.75" hidden="1" customHeight="1" x14ac:dyDescent="0.2"/>
    <row r="16305" ht="12.75" hidden="1" customHeight="1" x14ac:dyDescent="0.2"/>
    <row r="16306" ht="12.75" hidden="1" customHeight="1" x14ac:dyDescent="0.2"/>
    <row r="16307" ht="12.75" hidden="1" customHeight="1" x14ac:dyDescent="0.2"/>
    <row r="16308" ht="12.75" hidden="1" customHeight="1" x14ac:dyDescent="0.2"/>
    <row r="16309" ht="12.75" hidden="1" customHeight="1" x14ac:dyDescent="0.2"/>
    <row r="16310" ht="12.75" hidden="1" customHeight="1" x14ac:dyDescent="0.2"/>
    <row r="16311" ht="12.75" hidden="1" customHeight="1" x14ac:dyDescent="0.2"/>
    <row r="16312" ht="12.75" hidden="1" customHeight="1" x14ac:dyDescent="0.2"/>
    <row r="16313" ht="12.75" hidden="1" customHeight="1" x14ac:dyDescent="0.2"/>
    <row r="16314" ht="12.75" hidden="1" customHeight="1" x14ac:dyDescent="0.2"/>
    <row r="16315" ht="12.75" hidden="1" customHeight="1" x14ac:dyDescent="0.2"/>
    <row r="16316" ht="12.75" hidden="1" customHeight="1" x14ac:dyDescent="0.2"/>
    <row r="16317" ht="12.75" hidden="1" customHeight="1" x14ac:dyDescent="0.2"/>
    <row r="16318" ht="12.75" hidden="1" customHeight="1" x14ac:dyDescent="0.2"/>
    <row r="16319" ht="12.75" hidden="1" customHeight="1" x14ac:dyDescent="0.2"/>
    <row r="16320" ht="12.75" hidden="1" customHeight="1" x14ac:dyDescent="0.2"/>
    <row r="16321" ht="12.75" hidden="1" customHeight="1" x14ac:dyDescent="0.2"/>
    <row r="16322" ht="12.75" hidden="1" customHeight="1" x14ac:dyDescent="0.2"/>
    <row r="16323" ht="12.75" hidden="1" customHeight="1" x14ac:dyDescent="0.2"/>
    <row r="16324" ht="12.75" hidden="1" customHeight="1" x14ac:dyDescent="0.2"/>
    <row r="16325" ht="12.75" hidden="1" customHeight="1" x14ac:dyDescent="0.2"/>
    <row r="16326" ht="12.75" hidden="1" customHeight="1" x14ac:dyDescent="0.2"/>
    <row r="16327" ht="12.75" hidden="1" customHeight="1" x14ac:dyDescent="0.2"/>
    <row r="16328" ht="12.75" hidden="1" customHeight="1" x14ac:dyDescent="0.2"/>
    <row r="16329" ht="12.75" hidden="1" customHeight="1" x14ac:dyDescent="0.2"/>
    <row r="16330" ht="12.75" hidden="1" customHeight="1" x14ac:dyDescent="0.2"/>
    <row r="16331" ht="12.75" hidden="1" customHeight="1" x14ac:dyDescent="0.2"/>
    <row r="16332" ht="12.75" hidden="1" customHeight="1" x14ac:dyDescent="0.2"/>
    <row r="16333" ht="12.75" hidden="1" customHeight="1" x14ac:dyDescent="0.2"/>
    <row r="16334" ht="12.75" hidden="1" customHeight="1" x14ac:dyDescent="0.2"/>
    <row r="16335" ht="12.75" hidden="1" customHeight="1" x14ac:dyDescent="0.2"/>
    <row r="16336" ht="12.75" hidden="1" customHeight="1" x14ac:dyDescent="0.2"/>
    <row r="16337" ht="12.75" hidden="1" customHeight="1" x14ac:dyDescent="0.2"/>
    <row r="16338" ht="12.75" hidden="1" customHeight="1" x14ac:dyDescent="0.2"/>
    <row r="16339" ht="12.75" hidden="1" customHeight="1" x14ac:dyDescent="0.2"/>
    <row r="16340" ht="12.75" hidden="1" customHeight="1" x14ac:dyDescent="0.2"/>
    <row r="16341" ht="12.75" hidden="1" customHeight="1" x14ac:dyDescent="0.2"/>
    <row r="16342" ht="12.75" hidden="1" customHeight="1" x14ac:dyDescent="0.2"/>
    <row r="16343" ht="12.75" hidden="1" customHeight="1" x14ac:dyDescent="0.2"/>
    <row r="16344" ht="12.75" hidden="1" customHeight="1" x14ac:dyDescent="0.2"/>
    <row r="16345" ht="12.75" hidden="1" customHeight="1" x14ac:dyDescent="0.2"/>
    <row r="16346" ht="12.75" hidden="1" customHeight="1" x14ac:dyDescent="0.2"/>
    <row r="16347" ht="12.75" hidden="1" customHeight="1" x14ac:dyDescent="0.2"/>
    <row r="16348" ht="12.75" hidden="1" customHeight="1" x14ac:dyDescent="0.2"/>
    <row r="16349" ht="12.75" hidden="1" customHeight="1" x14ac:dyDescent="0.2"/>
    <row r="16350" ht="12.75" hidden="1" customHeight="1" x14ac:dyDescent="0.2"/>
    <row r="16351" ht="12.75" hidden="1" customHeight="1" x14ac:dyDescent="0.2"/>
    <row r="16352" ht="12.75" hidden="1" customHeight="1" x14ac:dyDescent="0.2"/>
    <row r="16353" ht="12.75" hidden="1" customHeight="1" x14ac:dyDescent="0.2"/>
    <row r="16354" ht="12.75" hidden="1" customHeight="1" x14ac:dyDescent="0.2"/>
    <row r="16355" ht="12.75" hidden="1" customHeight="1" x14ac:dyDescent="0.2"/>
    <row r="16356" ht="12.75" hidden="1" customHeight="1" x14ac:dyDescent="0.2"/>
    <row r="16357" ht="12.75" hidden="1" customHeight="1" x14ac:dyDescent="0.2"/>
    <row r="16358" ht="12.75" hidden="1" customHeight="1" x14ac:dyDescent="0.2"/>
    <row r="16359" ht="12.75" hidden="1" customHeight="1" x14ac:dyDescent="0.2"/>
    <row r="16360" ht="12.75" hidden="1" customHeight="1" x14ac:dyDescent="0.2"/>
    <row r="16361" ht="12.75" hidden="1" customHeight="1" x14ac:dyDescent="0.2"/>
    <row r="16362" ht="12.75" hidden="1" customHeight="1" x14ac:dyDescent="0.2"/>
    <row r="16363" ht="12.75" hidden="1" customHeight="1" x14ac:dyDescent="0.2"/>
    <row r="16364" ht="12.75" hidden="1" customHeight="1" x14ac:dyDescent="0.2"/>
    <row r="16365" ht="12.75" hidden="1" customHeight="1" x14ac:dyDescent="0.2"/>
    <row r="16366" ht="12.75" hidden="1" customHeight="1" x14ac:dyDescent="0.2"/>
    <row r="16367" ht="12.75" hidden="1" customHeight="1" x14ac:dyDescent="0.2"/>
    <row r="16368" ht="12.75" hidden="1" customHeight="1" x14ac:dyDescent="0.2"/>
    <row r="16369" ht="12.75" hidden="1" customHeight="1" x14ac:dyDescent="0.2"/>
    <row r="16370" ht="12.75" hidden="1" customHeight="1" x14ac:dyDescent="0.2"/>
    <row r="16371" ht="12.75" hidden="1" customHeight="1" x14ac:dyDescent="0.2"/>
    <row r="16372" ht="12.75" hidden="1" customHeight="1" x14ac:dyDescent="0.2"/>
    <row r="16373" ht="12.75" hidden="1" customHeight="1" x14ac:dyDescent="0.2"/>
    <row r="16374" ht="12.75" hidden="1" customHeight="1" x14ac:dyDescent="0.2"/>
    <row r="16375" ht="12.75" hidden="1" customHeight="1" x14ac:dyDescent="0.2"/>
    <row r="16376" ht="12.75" hidden="1" customHeight="1" x14ac:dyDescent="0.2"/>
    <row r="16377" ht="12.75" hidden="1" customHeight="1" x14ac:dyDescent="0.2"/>
    <row r="16378" ht="12.75" hidden="1" customHeight="1" x14ac:dyDescent="0.2"/>
    <row r="16379" ht="12.75" hidden="1" customHeight="1" x14ac:dyDescent="0.2"/>
    <row r="16380" ht="12.75" hidden="1" customHeight="1" x14ac:dyDescent="0.2"/>
    <row r="16381" ht="12.75" hidden="1" customHeight="1" x14ac:dyDescent="0.2"/>
    <row r="16382" ht="12.75" hidden="1" customHeight="1" x14ac:dyDescent="0.2"/>
    <row r="16383" ht="12.75" hidden="1" customHeight="1" x14ac:dyDescent="0.2"/>
    <row r="16384" ht="12.75" hidden="1" customHeight="1" x14ac:dyDescent="0.2"/>
    <row r="16385" ht="12.75" hidden="1" customHeight="1" x14ac:dyDescent="0.2"/>
    <row r="16386" ht="12.75" hidden="1" customHeight="1" x14ac:dyDescent="0.2"/>
    <row r="16387" ht="12.75" hidden="1" customHeight="1" x14ac:dyDescent="0.2"/>
    <row r="16388" ht="12.75" hidden="1" customHeight="1" x14ac:dyDescent="0.2"/>
    <row r="16389" ht="12.75" hidden="1" customHeight="1" x14ac:dyDescent="0.2"/>
    <row r="16390" ht="12.75" hidden="1" customHeight="1" x14ac:dyDescent="0.2"/>
    <row r="16391" ht="12.75" hidden="1" customHeight="1" x14ac:dyDescent="0.2"/>
    <row r="16392" ht="12.75" hidden="1" customHeight="1" x14ac:dyDescent="0.2"/>
    <row r="16393" ht="12.75" hidden="1" customHeight="1" x14ac:dyDescent="0.2"/>
    <row r="16394" ht="12.75" hidden="1" customHeight="1" x14ac:dyDescent="0.2"/>
    <row r="16395" ht="12.75" hidden="1" customHeight="1" x14ac:dyDescent="0.2"/>
    <row r="16396" ht="12.75" hidden="1" customHeight="1" x14ac:dyDescent="0.2"/>
    <row r="16397" ht="12.75" hidden="1" customHeight="1" x14ac:dyDescent="0.2"/>
    <row r="16398" ht="12.75" hidden="1" customHeight="1" x14ac:dyDescent="0.2"/>
    <row r="16399" ht="12.75" hidden="1" customHeight="1" x14ac:dyDescent="0.2"/>
    <row r="16400" ht="12.75" hidden="1" customHeight="1" x14ac:dyDescent="0.2"/>
    <row r="16401" ht="12.75" hidden="1" customHeight="1" x14ac:dyDescent="0.2"/>
    <row r="16402" ht="12.75" hidden="1" customHeight="1" x14ac:dyDescent="0.2"/>
    <row r="16403" ht="12.75" hidden="1" customHeight="1" x14ac:dyDescent="0.2"/>
    <row r="16404" ht="12.75" hidden="1" customHeight="1" x14ac:dyDescent="0.2"/>
    <row r="16405" ht="12.75" hidden="1" customHeight="1" x14ac:dyDescent="0.2"/>
    <row r="16406" ht="12.75" hidden="1" customHeight="1" x14ac:dyDescent="0.2"/>
    <row r="16407" ht="12.75" hidden="1" customHeight="1" x14ac:dyDescent="0.2"/>
    <row r="16408" ht="12.75" hidden="1" customHeight="1" x14ac:dyDescent="0.2"/>
    <row r="16409" ht="12.75" hidden="1" customHeight="1" x14ac:dyDescent="0.2"/>
    <row r="16410" ht="12.75" hidden="1" customHeight="1" x14ac:dyDescent="0.2"/>
    <row r="16411" ht="12.75" hidden="1" customHeight="1" x14ac:dyDescent="0.2"/>
    <row r="16412" ht="12.75" hidden="1" customHeight="1" x14ac:dyDescent="0.2"/>
    <row r="16413" ht="12.75" hidden="1" customHeight="1" x14ac:dyDescent="0.2"/>
    <row r="16414" ht="12.75" hidden="1" customHeight="1" x14ac:dyDescent="0.2"/>
    <row r="16415" ht="12.75" hidden="1" customHeight="1" x14ac:dyDescent="0.2"/>
    <row r="16416" ht="12.75" hidden="1" customHeight="1" x14ac:dyDescent="0.2"/>
    <row r="16417" ht="12.75" hidden="1" customHeight="1" x14ac:dyDescent="0.2"/>
    <row r="16418" ht="12.75" hidden="1" customHeight="1" x14ac:dyDescent="0.2"/>
    <row r="16419" ht="12.75" hidden="1" customHeight="1" x14ac:dyDescent="0.2"/>
    <row r="16420" ht="12.75" hidden="1" customHeight="1" x14ac:dyDescent="0.2"/>
    <row r="16421" ht="12.75" hidden="1" customHeight="1" x14ac:dyDescent="0.2"/>
    <row r="16422" ht="12.75" hidden="1" customHeight="1" x14ac:dyDescent="0.2"/>
    <row r="16423" ht="12.75" hidden="1" customHeight="1" x14ac:dyDescent="0.2"/>
    <row r="16424" ht="12.75" hidden="1" customHeight="1" x14ac:dyDescent="0.2"/>
    <row r="16425" ht="12.75" hidden="1" customHeight="1" x14ac:dyDescent="0.2"/>
    <row r="16426" ht="12.75" hidden="1" customHeight="1" x14ac:dyDescent="0.2"/>
    <row r="16427" ht="12.75" hidden="1" customHeight="1" x14ac:dyDescent="0.2"/>
    <row r="16428" ht="12.75" hidden="1" customHeight="1" x14ac:dyDescent="0.2"/>
    <row r="16429" ht="12.75" hidden="1" customHeight="1" x14ac:dyDescent="0.2"/>
    <row r="16430" ht="12.75" hidden="1" customHeight="1" x14ac:dyDescent="0.2"/>
    <row r="16431" ht="12.75" hidden="1" customHeight="1" x14ac:dyDescent="0.2"/>
    <row r="16432" ht="12.75" hidden="1" customHeight="1" x14ac:dyDescent="0.2"/>
    <row r="16433" ht="12.75" hidden="1" customHeight="1" x14ac:dyDescent="0.2"/>
    <row r="16434" ht="12.75" hidden="1" customHeight="1" x14ac:dyDescent="0.2"/>
    <row r="16435" ht="12.75" hidden="1" customHeight="1" x14ac:dyDescent="0.2"/>
    <row r="16436" ht="12.75" hidden="1" customHeight="1" x14ac:dyDescent="0.2"/>
    <row r="16437" ht="12.75" hidden="1" customHeight="1" x14ac:dyDescent="0.2"/>
    <row r="16438" ht="12.75" hidden="1" customHeight="1" x14ac:dyDescent="0.2"/>
    <row r="16439" ht="12.75" hidden="1" customHeight="1" x14ac:dyDescent="0.2"/>
    <row r="16440" ht="12.75" hidden="1" customHeight="1" x14ac:dyDescent="0.2"/>
    <row r="16441" ht="12.75" hidden="1" customHeight="1" x14ac:dyDescent="0.2"/>
    <row r="16442" ht="12.75" hidden="1" customHeight="1" x14ac:dyDescent="0.2"/>
    <row r="16443" ht="12.75" hidden="1" customHeight="1" x14ac:dyDescent="0.2"/>
    <row r="16444" ht="12.75" hidden="1" customHeight="1" x14ac:dyDescent="0.2"/>
    <row r="16445" ht="12.75" hidden="1" customHeight="1" x14ac:dyDescent="0.2"/>
    <row r="16446" ht="12.75" hidden="1" customHeight="1" x14ac:dyDescent="0.2"/>
    <row r="16447" ht="12.75" hidden="1" customHeight="1" x14ac:dyDescent="0.2"/>
    <row r="16448" ht="12.75" hidden="1" customHeight="1" x14ac:dyDescent="0.2"/>
    <row r="16449" ht="12.75" hidden="1" customHeight="1" x14ac:dyDescent="0.2"/>
    <row r="16450" ht="12.75" hidden="1" customHeight="1" x14ac:dyDescent="0.2"/>
    <row r="16451" ht="12.75" hidden="1" customHeight="1" x14ac:dyDescent="0.2"/>
    <row r="16452" ht="12.75" hidden="1" customHeight="1" x14ac:dyDescent="0.2"/>
    <row r="16453" ht="12.75" hidden="1" customHeight="1" x14ac:dyDescent="0.2"/>
    <row r="16454" ht="12.75" hidden="1" customHeight="1" x14ac:dyDescent="0.2"/>
    <row r="16455" ht="12.75" hidden="1" customHeight="1" x14ac:dyDescent="0.2"/>
    <row r="16456" ht="12.75" hidden="1" customHeight="1" x14ac:dyDescent="0.2"/>
    <row r="16457" ht="12.75" hidden="1" customHeight="1" x14ac:dyDescent="0.2"/>
    <row r="16458" ht="12.75" hidden="1" customHeight="1" x14ac:dyDescent="0.2"/>
    <row r="16459" ht="12.75" hidden="1" customHeight="1" x14ac:dyDescent="0.2"/>
    <row r="16460" ht="12.75" hidden="1" customHeight="1" x14ac:dyDescent="0.2"/>
    <row r="16461" ht="12.75" hidden="1" customHeight="1" x14ac:dyDescent="0.2"/>
    <row r="16462" ht="12.75" hidden="1" customHeight="1" x14ac:dyDescent="0.2"/>
    <row r="16463" ht="12.75" hidden="1" customHeight="1" x14ac:dyDescent="0.2"/>
    <row r="16464" ht="12.75" hidden="1" customHeight="1" x14ac:dyDescent="0.2"/>
    <row r="16465" ht="12.75" hidden="1" customHeight="1" x14ac:dyDescent="0.2"/>
    <row r="16466" ht="12.75" hidden="1" customHeight="1" x14ac:dyDescent="0.2"/>
    <row r="16467" ht="12.75" hidden="1" customHeight="1" x14ac:dyDescent="0.2"/>
    <row r="16468" ht="12.75" hidden="1" customHeight="1" x14ac:dyDescent="0.2"/>
    <row r="16469" ht="12.75" hidden="1" customHeight="1" x14ac:dyDescent="0.2"/>
    <row r="16470" ht="12.75" hidden="1" customHeight="1" x14ac:dyDescent="0.2"/>
    <row r="16471" ht="12.75" hidden="1" customHeight="1" x14ac:dyDescent="0.2"/>
    <row r="16472" ht="12.75" hidden="1" customHeight="1" x14ac:dyDescent="0.2"/>
    <row r="16473" ht="12.75" hidden="1" customHeight="1" x14ac:dyDescent="0.2"/>
    <row r="16474" ht="12.75" hidden="1" customHeight="1" x14ac:dyDescent="0.2"/>
    <row r="16475" ht="12.75" hidden="1" customHeight="1" x14ac:dyDescent="0.2"/>
    <row r="16476" ht="12.75" hidden="1" customHeight="1" x14ac:dyDescent="0.2"/>
    <row r="16477" ht="12.75" hidden="1" customHeight="1" x14ac:dyDescent="0.2"/>
    <row r="16478" ht="12.75" hidden="1" customHeight="1" x14ac:dyDescent="0.2"/>
    <row r="16479" ht="12.75" hidden="1" customHeight="1" x14ac:dyDescent="0.2"/>
    <row r="16480" ht="12.75" hidden="1" customHeight="1" x14ac:dyDescent="0.2"/>
    <row r="16481" ht="12.75" hidden="1" customHeight="1" x14ac:dyDescent="0.2"/>
    <row r="16482" ht="12.75" hidden="1" customHeight="1" x14ac:dyDescent="0.2"/>
    <row r="16483" ht="12.75" hidden="1" customHeight="1" x14ac:dyDescent="0.2"/>
    <row r="16484" ht="12.75" hidden="1" customHeight="1" x14ac:dyDescent="0.2"/>
    <row r="16485" ht="12.75" hidden="1" customHeight="1" x14ac:dyDescent="0.2"/>
    <row r="16486" ht="12.75" hidden="1" customHeight="1" x14ac:dyDescent="0.2"/>
    <row r="16487" ht="12.75" hidden="1" customHeight="1" x14ac:dyDescent="0.2"/>
    <row r="16488" ht="12.75" hidden="1" customHeight="1" x14ac:dyDescent="0.2"/>
    <row r="16489" ht="12.75" hidden="1" customHeight="1" x14ac:dyDescent="0.2"/>
    <row r="16490" ht="12.75" hidden="1" customHeight="1" x14ac:dyDescent="0.2"/>
    <row r="16491" ht="12.75" hidden="1" customHeight="1" x14ac:dyDescent="0.2"/>
    <row r="16492" ht="12.75" hidden="1" customHeight="1" x14ac:dyDescent="0.2"/>
    <row r="16493" ht="12.75" hidden="1" customHeight="1" x14ac:dyDescent="0.2"/>
    <row r="16494" ht="12.75" hidden="1" customHeight="1" x14ac:dyDescent="0.2"/>
    <row r="16495" ht="12.75" hidden="1" customHeight="1" x14ac:dyDescent="0.2"/>
    <row r="16496" ht="12.75" hidden="1" customHeight="1" x14ac:dyDescent="0.2"/>
    <row r="16497" ht="12.75" hidden="1" customHeight="1" x14ac:dyDescent="0.2"/>
    <row r="16498" ht="12.75" hidden="1" customHeight="1" x14ac:dyDescent="0.2"/>
    <row r="16499" ht="12.75" hidden="1" customHeight="1" x14ac:dyDescent="0.2"/>
    <row r="16500" ht="12.75" hidden="1" customHeight="1" x14ac:dyDescent="0.2"/>
    <row r="16501" ht="12.75" hidden="1" customHeight="1" x14ac:dyDescent="0.2"/>
    <row r="16502" ht="12.75" hidden="1" customHeight="1" x14ac:dyDescent="0.2"/>
    <row r="16503" ht="12.75" hidden="1" customHeight="1" x14ac:dyDescent="0.2"/>
    <row r="16504" ht="12.75" hidden="1" customHeight="1" x14ac:dyDescent="0.2"/>
    <row r="16505" ht="12.75" hidden="1" customHeight="1" x14ac:dyDescent="0.2"/>
    <row r="16506" ht="12.75" hidden="1" customHeight="1" x14ac:dyDescent="0.2"/>
    <row r="16507" ht="12.75" hidden="1" customHeight="1" x14ac:dyDescent="0.2"/>
    <row r="16508" ht="12.75" hidden="1" customHeight="1" x14ac:dyDescent="0.2"/>
    <row r="16509" ht="12.75" hidden="1" customHeight="1" x14ac:dyDescent="0.2"/>
    <row r="16510" ht="12.75" hidden="1" customHeight="1" x14ac:dyDescent="0.2"/>
    <row r="16511" ht="12.75" hidden="1" customHeight="1" x14ac:dyDescent="0.2"/>
    <row r="16512" ht="12.75" hidden="1" customHeight="1" x14ac:dyDescent="0.2"/>
    <row r="16513" ht="12.75" hidden="1" customHeight="1" x14ac:dyDescent="0.2"/>
    <row r="16514" ht="12.75" hidden="1" customHeight="1" x14ac:dyDescent="0.2"/>
    <row r="16515" ht="12.75" hidden="1" customHeight="1" x14ac:dyDescent="0.2"/>
    <row r="16516" ht="12.75" hidden="1" customHeight="1" x14ac:dyDescent="0.2"/>
    <row r="16517" ht="12.75" hidden="1" customHeight="1" x14ac:dyDescent="0.2"/>
    <row r="16518" ht="12.75" hidden="1" customHeight="1" x14ac:dyDescent="0.2"/>
    <row r="16519" ht="12.75" hidden="1" customHeight="1" x14ac:dyDescent="0.2"/>
    <row r="16520" ht="12.75" hidden="1" customHeight="1" x14ac:dyDescent="0.2"/>
    <row r="16521" ht="12.75" hidden="1" customHeight="1" x14ac:dyDescent="0.2"/>
    <row r="16522" ht="12.75" hidden="1" customHeight="1" x14ac:dyDescent="0.2"/>
    <row r="16523" ht="12.75" hidden="1" customHeight="1" x14ac:dyDescent="0.2"/>
    <row r="16524" ht="12.75" hidden="1" customHeight="1" x14ac:dyDescent="0.2"/>
    <row r="16525" ht="12.75" hidden="1" customHeight="1" x14ac:dyDescent="0.2"/>
    <row r="16526" ht="12.75" hidden="1" customHeight="1" x14ac:dyDescent="0.2"/>
    <row r="16527" ht="12.75" hidden="1" customHeight="1" x14ac:dyDescent="0.2"/>
    <row r="16528" ht="12.75" hidden="1" customHeight="1" x14ac:dyDescent="0.2"/>
    <row r="16529" ht="12.75" hidden="1" customHeight="1" x14ac:dyDescent="0.2"/>
    <row r="16530" ht="12.75" hidden="1" customHeight="1" x14ac:dyDescent="0.2"/>
    <row r="16531" ht="12.75" hidden="1" customHeight="1" x14ac:dyDescent="0.2"/>
    <row r="16532" ht="12.75" hidden="1" customHeight="1" x14ac:dyDescent="0.2"/>
    <row r="16533" ht="12.75" hidden="1" customHeight="1" x14ac:dyDescent="0.2"/>
    <row r="16534" ht="12.75" hidden="1" customHeight="1" x14ac:dyDescent="0.2"/>
    <row r="16535" ht="12.75" hidden="1" customHeight="1" x14ac:dyDescent="0.2"/>
    <row r="16536" ht="12.75" hidden="1" customHeight="1" x14ac:dyDescent="0.2"/>
    <row r="16537" ht="12.75" hidden="1" customHeight="1" x14ac:dyDescent="0.2"/>
    <row r="16538" ht="12.75" hidden="1" customHeight="1" x14ac:dyDescent="0.2"/>
    <row r="16539" ht="12.75" hidden="1" customHeight="1" x14ac:dyDescent="0.2"/>
    <row r="16540" ht="12.75" hidden="1" customHeight="1" x14ac:dyDescent="0.2"/>
    <row r="16541" ht="12.75" hidden="1" customHeight="1" x14ac:dyDescent="0.2"/>
    <row r="16542" ht="12.75" hidden="1" customHeight="1" x14ac:dyDescent="0.2"/>
    <row r="16543" ht="12.75" hidden="1" customHeight="1" x14ac:dyDescent="0.2"/>
    <row r="16544" ht="12.75" hidden="1" customHeight="1" x14ac:dyDescent="0.2"/>
    <row r="16545" ht="12.75" hidden="1" customHeight="1" x14ac:dyDescent="0.2"/>
    <row r="16546" ht="12.75" hidden="1" customHeight="1" x14ac:dyDescent="0.2"/>
    <row r="16547" ht="12.75" hidden="1" customHeight="1" x14ac:dyDescent="0.2"/>
    <row r="16548" ht="12.75" hidden="1" customHeight="1" x14ac:dyDescent="0.2"/>
    <row r="16549" ht="12.75" hidden="1" customHeight="1" x14ac:dyDescent="0.2"/>
    <row r="16550" ht="12.75" hidden="1" customHeight="1" x14ac:dyDescent="0.2"/>
    <row r="16551" ht="12.75" hidden="1" customHeight="1" x14ac:dyDescent="0.2"/>
    <row r="16552" ht="12.75" hidden="1" customHeight="1" x14ac:dyDescent="0.2"/>
    <row r="16553" ht="12.75" hidden="1" customHeight="1" x14ac:dyDescent="0.2"/>
    <row r="16554" ht="12.75" hidden="1" customHeight="1" x14ac:dyDescent="0.2"/>
    <row r="16555" ht="12.75" hidden="1" customHeight="1" x14ac:dyDescent="0.2"/>
    <row r="16556" ht="12.75" hidden="1" customHeight="1" x14ac:dyDescent="0.2"/>
    <row r="16557" ht="12.75" hidden="1" customHeight="1" x14ac:dyDescent="0.2"/>
    <row r="16558" ht="12.75" hidden="1" customHeight="1" x14ac:dyDescent="0.2"/>
    <row r="16559" ht="12.75" hidden="1" customHeight="1" x14ac:dyDescent="0.2"/>
    <row r="16560" ht="12.75" hidden="1" customHeight="1" x14ac:dyDescent="0.2"/>
    <row r="16561" ht="12.75" hidden="1" customHeight="1" x14ac:dyDescent="0.2"/>
    <row r="16562" ht="12.75" hidden="1" customHeight="1" x14ac:dyDescent="0.2"/>
    <row r="16563" ht="12.75" hidden="1" customHeight="1" x14ac:dyDescent="0.2"/>
    <row r="16564" ht="12.75" hidden="1" customHeight="1" x14ac:dyDescent="0.2"/>
    <row r="16565" ht="12.75" hidden="1" customHeight="1" x14ac:dyDescent="0.2"/>
    <row r="16566" ht="12.75" hidden="1" customHeight="1" x14ac:dyDescent="0.2"/>
    <row r="16567" ht="12.75" hidden="1" customHeight="1" x14ac:dyDescent="0.2"/>
    <row r="16568" ht="12.75" hidden="1" customHeight="1" x14ac:dyDescent="0.2"/>
    <row r="16569" ht="12.75" hidden="1" customHeight="1" x14ac:dyDescent="0.2"/>
    <row r="16570" ht="12.75" hidden="1" customHeight="1" x14ac:dyDescent="0.2"/>
    <row r="16571" ht="12.75" hidden="1" customHeight="1" x14ac:dyDescent="0.2"/>
    <row r="16572" ht="12.75" hidden="1" customHeight="1" x14ac:dyDescent="0.2"/>
    <row r="16573" ht="12.75" hidden="1" customHeight="1" x14ac:dyDescent="0.2"/>
    <row r="16574" ht="12.75" hidden="1" customHeight="1" x14ac:dyDescent="0.2"/>
    <row r="16575" ht="12.75" hidden="1" customHeight="1" x14ac:dyDescent="0.2"/>
    <row r="16576" ht="12.75" hidden="1" customHeight="1" x14ac:dyDescent="0.2"/>
    <row r="16577" ht="12.75" hidden="1" customHeight="1" x14ac:dyDescent="0.2"/>
    <row r="16578" ht="12.75" hidden="1" customHeight="1" x14ac:dyDescent="0.2"/>
    <row r="16579" ht="12.75" hidden="1" customHeight="1" x14ac:dyDescent="0.2"/>
    <row r="16580" ht="12.75" hidden="1" customHeight="1" x14ac:dyDescent="0.2"/>
    <row r="16581" ht="12.75" hidden="1" customHeight="1" x14ac:dyDescent="0.2"/>
    <row r="16582" ht="12.75" hidden="1" customHeight="1" x14ac:dyDescent="0.2"/>
    <row r="16583" ht="12.75" hidden="1" customHeight="1" x14ac:dyDescent="0.2"/>
    <row r="16584" ht="12.75" hidden="1" customHeight="1" x14ac:dyDescent="0.2"/>
    <row r="16585" ht="12.75" hidden="1" customHeight="1" x14ac:dyDescent="0.2"/>
    <row r="16586" ht="12.75" hidden="1" customHeight="1" x14ac:dyDescent="0.2"/>
    <row r="16587" ht="12.75" hidden="1" customHeight="1" x14ac:dyDescent="0.2"/>
    <row r="16588" ht="12.75" hidden="1" customHeight="1" x14ac:dyDescent="0.2"/>
    <row r="16589" ht="12.75" hidden="1" customHeight="1" x14ac:dyDescent="0.2"/>
    <row r="16590" ht="12.75" hidden="1" customHeight="1" x14ac:dyDescent="0.2"/>
    <row r="16591" ht="12.75" hidden="1" customHeight="1" x14ac:dyDescent="0.2"/>
    <row r="16592" ht="12.75" hidden="1" customHeight="1" x14ac:dyDescent="0.2"/>
    <row r="16593" ht="12.75" hidden="1" customHeight="1" x14ac:dyDescent="0.2"/>
    <row r="16594" ht="12.75" hidden="1" customHeight="1" x14ac:dyDescent="0.2"/>
    <row r="16595" ht="12.75" hidden="1" customHeight="1" x14ac:dyDescent="0.2"/>
    <row r="16596" ht="12.75" hidden="1" customHeight="1" x14ac:dyDescent="0.2"/>
    <row r="16597" ht="12.75" hidden="1" customHeight="1" x14ac:dyDescent="0.2"/>
    <row r="16598" ht="12.75" hidden="1" customHeight="1" x14ac:dyDescent="0.2"/>
    <row r="16599" ht="12.75" hidden="1" customHeight="1" x14ac:dyDescent="0.2"/>
    <row r="16600" ht="12.75" hidden="1" customHeight="1" x14ac:dyDescent="0.2"/>
    <row r="16601" ht="12.75" hidden="1" customHeight="1" x14ac:dyDescent="0.2"/>
    <row r="16602" ht="12.75" hidden="1" customHeight="1" x14ac:dyDescent="0.2"/>
    <row r="16603" ht="12.75" hidden="1" customHeight="1" x14ac:dyDescent="0.2"/>
    <row r="16604" ht="12.75" hidden="1" customHeight="1" x14ac:dyDescent="0.2"/>
    <row r="16605" ht="12.75" hidden="1" customHeight="1" x14ac:dyDescent="0.2"/>
    <row r="16606" ht="12.75" hidden="1" customHeight="1" x14ac:dyDescent="0.2"/>
    <row r="16607" ht="12.75" hidden="1" customHeight="1" x14ac:dyDescent="0.2"/>
    <row r="16608" ht="12.75" hidden="1" customHeight="1" x14ac:dyDescent="0.2"/>
    <row r="16609" ht="12.75" hidden="1" customHeight="1" x14ac:dyDescent="0.2"/>
    <row r="16610" ht="12.75" hidden="1" customHeight="1" x14ac:dyDescent="0.2"/>
    <row r="16611" ht="12.75" hidden="1" customHeight="1" x14ac:dyDescent="0.2"/>
    <row r="16612" ht="12.75" hidden="1" customHeight="1" x14ac:dyDescent="0.2"/>
    <row r="16613" ht="12.75" hidden="1" customHeight="1" x14ac:dyDescent="0.2"/>
    <row r="16614" ht="12.75" hidden="1" customHeight="1" x14ac:dyDescent="0.2"/>
    <row r="16615" ht="12.75" hidden="1" customHeight="1" x14ac:dyDescent="0.2"/>
    <row r="16616" ht="12.75" hidden="1" customHeight="1" x14ac:dyDescent="0.2"/>
    <row r="16617" ht="12.75" hidden="1" customHeight="1" x14ac:dyDescent="0.2"/>
    <row r="16618" ht="12.75" hidden="1" customHeight="1" x14ac:dyDescent="0.2"/>
    <row r="16619" ht="12.75" hidden="1" customHeight="1" x14ac:dyDescent="0.2"/>
    <row r="16620" ht="12.75" hidden="1" customHeight="1" x14ac:dyDescent="0.2"/>
    <row r="16621" ht="12.75" hidden="1" customHeight="1" x14ac:dyDescent="0.2"/>
    <row r="16622" ht="12.75" hidden="1" customHeight="1" x14ac:dyDescent="0.2"/>
    <row r="16623" ht="12.75" hidden="1" customHeight="1" x14ac:dyDescent="0.2"/>
    <row r="16624" ht="12.75" hidden="1" customHeight="1" x14ac:dyDescent="0.2"/>
    <row r="16625" ht="12.75" hidden="1" customHeight="1" x14ac:dyDescent="0.2"/>
    <row r="16626" ht="12.75" hidden="1" customHeight="1" x14ac:dyDescent="0.2"/>
    <row r="16627" ht="12.75" hidden="1" customHeight="1" x14ac:dyDescent="0.2"/>
    <row r="16628" ht="12.75" hidden="1" customHeight="1" x14ac:dyDescent="0.2"/>
    <row r="16629" ht="12.75" hidden="1" customHeight="1" x14ac:dyDescent="0.2"/>
    <row r="16630" ht="12.75" hidden="1" customHeight="1" x14ac:dyDescent="0.2"/>
    <row r="16631" ht="12.75" hidden="1" customHeight="1" x14ac:dyDescent="0.2"/>
    <row r="16632" ht="12.75" hidden="1" customHeight="1" x14ac:dyDescent="0.2"/>
    <row r="16633" ht="12.75" hidden="1" customHeight="1" x14ac:dyDescent="0.2"/>
    <row r="16634" ht="12.75" hidden="1" customHeight="1" x14ac:dyDescent="0.2"/>
    <row r="16635" ht="12.75" hidden="1" customHeight="1" x14ac:dyDescent="0.2"/>
    <row r="16636" ht="12.75" hidden="1" customHeight="1" x14ac:dyDescent="0.2"/>
    <row r="16637" ht="12.75" hidden="1" customHeight="1" x14ac:dyDescent="0.2"/>
    <row r="16638" ht="12.75" hidden="1" customHeight="1" x14ac:dyDescent="0.2"/>
    <row r="16639" ht="12.75" hidden="1" customHeight="1" x14ac:dyDescent="0.2"/>
    <row r="16640" ht="12.75" hidden="1" customHeight="1" x14ac:dyDescent="0.2"/>
    <row r="16641" ht="12.75" hidden="1" customHeight="1" x14ac:dyDescent="0.2"/>
    <row r="16642" ht="12.75" hidden="1" customHeight="1" x14ac:dyDescent="0.2"/>
    <row r="16643" ht="12.75" hidden="1" customHeight="1" x14ac:dyDescent="0.2"/>
    <row r="16644" ht="12.75" hidden="1" customHeight="1" x14ac:dyDescent="0.2"/>
    <row r="16645" ht="12.75" hidden="1" customHeight="1" x14ac:dyDescent="0.2"/>
    <row r="16646" ht="12.75" hidden="1" customHeight="1" x14ac:dyDescent="0.2"/>
    <row r="16647" ht="12.75" hidden="1" customHeight="1" x14ac:dyDescent="0.2"/>
    <row r="16648" ht="12.75" hidden="1" customHeight="1" x14ac:dyDescent="0.2"/>
    <row r="16649" ht="12.75" hidden="1" customHeight="1" x14ac:dyDescent="0.2"/>
    <row r="16650" ht="12.75" hidden="1" customHeight="1" x14ac:dyDescent="0.2"/>
    <row r="16651" ht="12.75" hidden="1" customHeight="1" x14ac:dyDescent="0.2"/>
    <row r="16652" ht="12.75" hidden="1" customHeight="1" x14ac:dyDescent="0.2"/>
    <row r="16653" ht="12.75" hidden="1" customHeight="1" x14ac:dyDescent="0.2"/>
    <row r="16654" ht="12.75" hidden="1" customHeight="1" x14ac:dyDescent="0.2"/>
    <row r="16655" ht="12.75" hidden="1" customHeight="1" x14ac:dyDescent="0.2"/>
    <row r="16656" ht="12.75" hidden="1" customHeight="1" x14ac:dyDescent="0.2"/>
    <row r="16657" ht="12.75" hidden="1" customHeight="1" x14ac:dyDescent="0.2"/>
    <row r="16658" ht="12.75" hidden="1" customHeight="1" x14ac:dyDescent="0.2"/>
    <row r="16659" ht="12.75" hidden="1" customHeight="1" x14ac:dyDescent="0.2"/>
    <row r="16660" ht="12.75" hidden="1" customHeight="1" x14ac:dyDescent="0.2"/>
    <row r="16661" ht="12.75" hidden="1" customHeight="1" x14ac:dyDescent="0.2"/>
    <row r="16662" ht="12.75" hidden="1" customHeight="1" x14ac:dyDescent="0.2"/>
    <row r="16663" ht="12.75" hidden="1" customHeight="1" x14ac:dyDescent="0.2"/>
    <row r="16664" ht="12.75" hidden="1" customHeight="1" x14ac:dyDescent="0.2"/>
    <row r="16665" ht="12.75" hidden="1" customHeight="1" x14ac:dyDescent="0.2"/>
    <row r="16666" ht="12.75" hidden="1" customHeight="1" x14ac:dyDescent="0.2"/>
    <row r="16667" ht="12.75" hidden="1" customHeight="1" x14ac:dyDescent="0.2"/>
    <row r="16668" ht="12.75" hidden="1" customHeight="1" x14ac:dyDescent="0.2"/>
    <row r="16669" ht="12.75" hidden="1" customHeight="1" x14ac:dyDescent="0.2"/>
    <row r="16670" ht="12.75" hidden="1" customHeight="1" x14ac:dyDescent="0.2"/>
    <row r="16671" ht="12.75" hidden="1" customHeight="1" x14ac:dyDescent="0.2"/>
    <row r="16672" ht="12.75" hidden="1" customHeight="1" x14ac:dyDescent="0.2"/>
    <row r="16673" ht="12.75" hidden="1" customHeight="1" x14ac:dyDescent="0.2"/>
    <row r="16674" ht="12.75" hidden="1" customHeight="1" x14ac:dyDescent="0.2"/>
    <row r="16675" ht="12.75" hidden="1" customHeight="1" x14ac:dyDescent="0.2"/>
    <row r="16676" ht="12.75" hidden="1" customHeight="1" x14ac:dyDescent="0.2"/>
    <row r="16677" ht="12.75" hidden="1" customHeight="1" x14ac:dyDescent="0.2"/>
    <row r="16678" ht="12.75" hidden="1" customHeight="1" x14ac:dyDescent="0.2"/>
    <row r="16679" ht="12.75" hidden="1" customHeight="1" x14ac:dyDescent="0.2"/>
    <row r="16680" ht="12.75" hidden="1" customHeight="1" x14ac:dyDescent="0.2"/>
    <row r="16681" ht="12.75" hidden="1" customHeight="1" x14ac:dyDescent="0.2"/>
    <row r="16682" ht="12.75" hidden="1" customHeight="1" x14ac:dyDescent="0.2"/>
    <row r="16683" ht="12.75" hidden="1" customHeight="1" x14ac:dyDescent="0.2"/>
    <row r="16684" ht="12.75" hidden="1" customHeight="1" x14ac:dyDescent="0.2"/>
    <row r="16685" ht="12.75" hidden="1" customHeight="1" x14ac:dyDescent="0.2"/>
    <row r="16686" ht="12.75" hidden="1" customHeight="1" x14ac:dyDescent="0.2"/>
    <row r="16687" ht="12.75" hidden="1" customHeight="1" x14ac:dyDescent="0.2"/>
    <row r="16688" ht="12.75" hidden="1" customHeight="1" x14ac:dyDescent="0.2"/>
    <row r="16689" ht="12.75" hidden="1" customHeight="1" x14ac:dyDescent="0.2"/>
    <row r="16690" ht="12.75" hidden="1" customHeight="1" x14ac:dyDescent="0.2"/>
    <row r="16691" ht="12.75" hidden="1" customHeight="1" x14ac:dyDescent="0.2"/>
    <row r="16692" ht="12.75" hidden="1" customHeight="1" x14ac:dyDescent="0.2"/>
    <row r="16693" ht="12.75" hidden="1" customHeight="1" x14ac:dyDescent="0.2"/>
    <row r="16694" ht="12.75" hidden="1" customHeight="1" x14ac:dyDescent="0.2"/>
    <row r="16695" ht="12.75" hidden="1" customHeight="1" x14ac:dyDescent="0.2"/>
    <row r="16696" ht="12.75" hidden="1" customHeight="1" x14ac:dyDescent="0.2"/>
    <row r="16697" ht="12.75" hidden="1" customHeight="1" x14ac:dyDescent="0.2"/>
    <row r="16698" ht="12.75" hidden="1" customHeight="1" x14ac:dyDescent="0.2"/>
    <row r="16699" ht="12.75" hidden="1" customHeight="1" x14ac:dyDescent="0.2"/>
    <row r="16700" ht="12.75" hidden="1" customHeight="1" x14ac:dyDescent="0.2"/>
    <row r="16701" ht="12.75" hidden="1" customHeight="1" x14ac:dyDescent="0.2"/>
    <row r="16702" ht="12.75" hidden="1" customHeight="1" x14ac:dyDescent="0.2"/>
    <row r="16703" ht="12.75" hidden="1" customHeight="1" x14ac:dyDescent="0.2"/>
    <row r="16704" ht="12.75" hidden="1" customHeight="1" x14ac:dyDescent="0.2"/>
    <row r="16705" ht="12.75" hidden="1" customHeight="1" x14ac:dyDescent="0.2"/>
    <row r="16706" ht="12.75" hidden="1" customHeight="1" x14ac:dyDescent="0.2"/>
    <row r="16707" ht="12.75" hidden="1" customHeight="1" x14ac:dyDescent="0.2"/>
    <row r="16708" ht="12.75" hidden="1" customHeight="1" x14ac:dyDescent="0.2"/>
    <row r="16709" ht="12.75" hidden="1" customHeight="1" x14ac:dyDescent="0.2"/>
    <row r="16710" ht="12.75" hidden="1" customHeight="1" x14ac:dyDescent="0.2"/>
    <row r="16711" ht="12.75" hidden="1" customHeight="1" x14ac:dyDescent="0.2"/>
    <row r="16712" ht="12.75" hidden="1" customHeight="1" x14ac:dyDescent="0.2"/>
    <row r="16713" ht="12.75" hidden="1" customHeight="1" x14ac:dyDescent="0.2"/>
    <row r="16714" ht="12.75" hidden="1" customHeight="1" x14ac:dyDescent="0.2"/>
    <row r="16715" ht="12.75" hidden="1" customHeight="1" x14ac:dyDescent="0.2"/>
    <row r="16716" ht="12.75" hidden="1" customHeight="1" x14ac:dyDescent="0.2"/>
    <row r="16717" ht="12.75" hidden="1" customHeight="1" x14ac:dyDescent="0.2"/>
    <row r="16718" ht="12.75" hidden="1" customHeight="1" x14ac:dyDescent="0.2"/>
    <row r="16719" ht="12.75" hidden="1" customHeight="1" x14ac:dyDescent="0.2"/>
    <row r="16720" ht="12.75" hidden="1" customHeight="1" x14ac:dyDescent="0.2"/>
    <row r="16721" ht="12.75" hidden="1" customHeight="1" x14ac:dyDescent="0.2"/>
    <row r="16722" ht="12.75" hidden="1" customHeight="1" x14ac:dyDescent="0.2"/>
    <row r="16723" ht="12.75" hidden="1" customHeight="1" x14ac:dyDescent="0.2"/>
    <row r="16724" ht="12.75" hidden="1" customHeight="1" x14ac:dyDescent="0.2"/>
    <row r="16725" ht="12.75" hidden="1" customHeight="1" x14ac:dyDescent="0.2"/>
    <row r="16726" ht="12.75" hidden="1" customHeight="1" x14ac:dyDescent="0.2"/>
    <row r="16727" ht="12.75" hidden="1" customHeight="1" x14ac:dyDescent="0.2"/>
    <row r="16728" ht="12.75" hidden="1" customHeight="1" x14ac:dyDescent="0.2"/>
    <row r="16729" ht="12.75" hidden="1" customHeight="1" x14ac:dyDescent="0.2"/>
    <row r="16730" ht="12.75" hidden="1" customHeight="1" x14ac:dyDescent="0.2"/>
    <row r="16731" ht="12.75" hidden="1" customHeight="1" x14ac:dyDescent="0.2"/>
    <row r="16732" ht="12.75" hidden="1" customHeight="1" x14ac:dyDescent="0.2"/>
    <row r="16733" ht="12.75" hidden="1" customHeight="1" x14ac:dyDescent="0.2"/>
    <row r="16734" ht="12.75" hidden="1" customHeight="1" x14ac:dyDescent="0.2"/>
    <row r="16735" ht="12.75" hidden="1" customHeight="1" x14ac:dyDescent="0.2"/>
    <row r="16736" ht="12.75" hidden="1" customHeight="1" x14ac:dyDescent="0.2"/>
    <row r="16737" ht="12.75" hidden="1" customHeight="1" x14ac:dyDescent="0.2"/>
    <row r="16738" ht="12.75" hidden="1" customHeight="1" x14ac:dyDescent="0.2"/>
    <row r="16739" ht="12.75" hidden="1" customHeight="1" x14ac:dyDescent="0.2"/>
    <row r="16740" ht="12.75" hidden="1" customHeight="1" x14ac:dyDescent="0.2"/>
    <row r="16741" ht="12.75" hidden="1" customHeight="1" x14ac:dyDescent="0.2"/>
    <row r="16742" ht="12.75" hidden="1" customHeight="1" x14ac:dyDescent="0.2"/>
    <row r="16743" ht="12.75" hidden="1" customHeight="1" x14ac:dyDescent="0.2"/>
    <row r="16744" ht="12.75" hidden="1" customHeight="1" x14ac:dyDescent="0.2"/>
    <row r="16745" ht="12.75" hidden="1" customHeight="1" x14ac:dyDescent="0.2"/>
    <row r="16746" ht="12.75" hidden="1" customHeight="1" x14ac:dyDescent="0.2"/>
    <row r="16747" ht="12.75" hidden="1" customHeight="1" x14ac:dyDescent="0.2"/>
    <row r="16748" ht="12.75" hidden="1" customHeight="1" x14ac:dyDescent="0.2"/>
    <row r="16749" ht="12.75" hidden="1" customHeight="1" x14ac:dyDescent="0.2"/>
    <row r="16750" ht="12.75" hidden="1" customHeight="1" x14ac:dyDescent="0.2"/>
    <row r="16751" ht="12.75" hidden="1" customHeight="1" x14ac:dyDescent="0.2"/>
    <row r="16752" ht="12.75" hidden="1" customHeight="1" x14ac:dyDescent="0.2"/>
    <row r="16753" ht="12.75" hidden="1" customHeight="1" x14ac:dyDescent="0.2"/>
    <row r="16754" ht="12.75" hidden="1" customHeight="1" x14ac:dyDescent="0.2"/>
    <row r="16755" ht="12.75" hidden="1" customHeight="1" x14ac:dyDescent="0.2"/>
    <row r="16756" ht="12.75" hidden="1" customHeight="1" x14ac:dyDescent="0.2"/>
    <row r="16757" ht="12.75" hidden="1" customHeight="1" x14ac:dyDescent="0.2"/>
    <row r="16758" ht="12.75" hidden="1" customHeight="1" x14ac:dyDescent="0.2"/>
    <row r="16759" ht="12.75" hidden="1" customHeight="1" x14ac:dyDescent="0.2"/>
    <row r="16760" ht="12.75" hidden="1" customHeight="1" x14ac:dyDescent="0.2"/>
    <row r="16761" ht="12.75" hidden="1" customHeight="1" x14ac:dyDescent="0.2"/>
    <row r="16762" ht="12.75" hidden="1" customHeight="1" x14ac:dyDescent="0.2"/>
    <row r="16763" ht="12.75" hidden="1" customHeight="1" x14ac:dyDescent="0.2"/>
    <row r="16764" ht="12.75" hidden="1" customHeight="1" x14ac:dyDescent="0.2"/>
    <row r="16765" ht="12.75" hidden="1" customHeight="1" x14ac:dyDescent="0.2"/>
    <row r="16766" ht="12.75" hidden="1" customHeight="1" x14ac:dyDescent="0.2"/>
    <row r="16767" ht="12.75" hidden="1" customHeight="1" x14ac:dyDescent="0.2"/>
    <row r="16768" ht="12.75" hidden="1" customHeight="1" x14ac:dyDescent="0.2"/>
    <row r="16769" ht="12.75" hidden="1" customHeight="1" x14ac:dyDescent="0.2"/>
    <row r="16770" ht="12.75" hidden="1" customHeight="1" x14ac:dyDescent="0.2"/>
    <row r="16771" ht="12.75" hidden="1" customHeight="1" x14ac:dyDescent="0.2"/>
    <row r="16772" ht="12.75" hidden="1" customHeight="1" x14ac:dyDescent="0.2"/>
    <row r="16773" ht="12.75" hidden="1" customHeight="1" x14ac:dyDescent="0.2"/>
    <row r="16774" ht="12.75" hidden="1" customHeight="1" x14ac:dyDescent="0.2"/>
    <row r="16775" ht="12.75" hidden="1" customHeight="1" x14ac:dyDescent="0.2"/>
    <row r="16776" ht="12.75" hidden="1" customHeight="1" x14ac:dyDescent="0.2"/>
    <row r="16777" ht="12.75" hidden="1" customHeight="1" x14ac:dyDescent="0.2"/>
    <row r="16778" ht="12.75" hidden="1" customHeight="1" x14ac:dyDescent="0.2"/>
    <row r="16779" ht="12.75" hidden="1" customHeight="1" x14ac:dyDescent="0.2"/>
    <row r="16780" ht="12.75" hidden="1" customHeight="1" x14ac:dyDescent="0.2"/>
    <row r="16781" ht="12.75" hidden="1" customHeight="1" x14ac:dyDescent="0.2"/>
    <row r="16782" ht="12.75" hidden="1" customHeight="1" x14ac:dyDescent="0.2"/>
    <row r="16783" ht="12.75" hidden="1" customHeight="1" x14ac:dyDescent="0.2"/>
    <row r="16784" ht="12.75" hidden="1" customHeight="1" x14ac:dyDescent="0.2"/>
    <row r="16785" ht="12.75" hidden="1" customHeight="1" x14ac:dyDescent="0.2"/>
    <row r="16786" ht="12.75" hidden="1" customHeight="1" x14ac:dyDescent="0.2"/>
    <row r="16787" ht="12.75" hidden="1" customHeight="1" x14ac:dyDescent="0.2"/>
    <row r="16788" ht="12.75" hidden="1" customHeight="1" x14ac:dyDescent="0.2"/>
    <row r="16789" ht="12.75" hidden="1" customHeight="1" x14ac:dyDescent="0.2"/>
    <row r="16790" ht="12.75" hidden="1" customHeight="1" x14ac:dyDescent="0.2"/>
    <row r="16791" ht="12.75" hidden="1" customHeight="1" x14ac:dyDescent="0.2"/>
    <row r="16792" ht="12.75" hidden="1" customHeight="1" x14ac:dyDescent="0.2"/>
    <row r="16793" ht="12.75" hidden="1" customHeight="1" x14ac:dyDescent="0.2"/>
    <row r="16794" ht="12.75" hidden="1" customHeight="1" x14ac:dyDescent="0.2"/>
    <row r="16795" ht="12.75" hidden="1" customHeight="1" x14ac:dyDescent="0.2"/>
    <row r="16796" ht="12.75" hidden="1" customHeight="1" x14ac:dyDescent="0.2"/>
    <row r="16797" ht="12.75" hidden="1" customHeight="1" x14ac:dyDescent="0.2"/>
    <row r="16798" ht="12.75" hidden="1" customHeight="1" x14ac:dyDescent="0.2"/>
    <row r="16799" ht="12.75" hidden="1" customHeight="1" x14ac:dyDescent="0.2"/>
    <row r="16800" ht="12.75" hidden="1" customHeight="1" x14ac:dyDescent="0.2"/>
    <row r="16801" ht="12.75" hidden="1" customHeight="1" x14ac:dyDescent="0.2"/>
    <row r="16802" ht="12.75" hidden="1" customHeight="1" x14ac:dyDescent="0.2"/>
    <row r="16803" ht="12.75" hidden="1" customHeight="1" x14ac:dyDescent="0.2"/>
    <row r="16804" ht="12.75" hidden="1" customHeight="1" x14ac:dyDescent="0.2"/>
    <row r="16805" ht="12.75" hidden="1" customHeight="1" x14ac:dyDescent="0.2"/>
    <row r="16806" ht="12.75" hidden="1" customHeight="1" x14ac:dyDescent="0.2"/>
    <row r="16807" ht="12.75" hidden="1" customHeight="1" x14ac:dyDescent="0.2"/>
    <row r="16808" ht="12.75" hidden="1" customHeight="1" x14ac:dyDescent="0.2"/>
    <row r="16809" ht="12.75" hidden="1" customHeight="1" x14ac:dyDescent="0.2"/>
    <row r="16810" ht="12.75" hidden="1" customHeight="1" x14ac:dyDescent="0.2"/>
    <row r="16811" ht="12.75" hidden="1" customHeight="1" x14ac:dyDescent="0.2"/>
    <row r="16812" ht="12.75" hidden="1" customHeight="1" x14ac:dyDescent="0.2"/>
    <row r="16813" ht="12.75" hidden="1" customHeight="1" x14ac:dyDescent="0.2"/>
    <row r="16814" ht="12.75" hidden="1" customHeight="1" x14ac:dyDescent="0.2"/>
    <row r="16815" ht="12.75" hidden="1" customHeight="1" x14ac:dyDescent="0.2"/>
    <row r="16816" ht="12.75" hidden="1" customHeight="1" x14ac:dyDescent="0.2"/>
    <row r="16817" ht="12.75" hidden="1" customHeight="1" x14ac:dyDescent="0.2"/>
    <row r="16818" ht="12.75" hidden="1" customHeight="1" x14ac:dyDescent="0.2"/>
    <row r="16819" ht="12.75" hidden="1" customHeight="1" x14ac:dyDescent="0.2"/>
    <row r="16820" ht="12.75" hidden="1" customHeight="1" x14ac:dyDescent="0.2"/>
    <row r="16821" ht="12.75" hidden="1" customHeight="1" x14ac:dyDescent="0.2"/>
    <row r="16822" ht="12.75" hidden="1" customHeight="1" x14ac:dyDescent="0.2"/>
    <row r="16823" ht="12.75" hidden="1" customHeight="1" x14ac:dyDescent="0.2"/>
    <row r="16824" ht="12.75" hidden="1" customHeight="1" x14ac:dyDescent="0.2"/>
    <row r="16825" ht="12.75" hidden="1" customHeight="1" x14ac:dyDescent="0.2"/>
    <row r="16826" ht="12.75" hidden="1" customHeight="1" x14ac:dyDescent="0.2"/>
    <row r="16827" ht="12.75" hidden="1" customHeight="1" x14ac:dyDescent="0.2"/>
    <row r="16828" ht="12.75" hidden="1" customHeight="1" x14ac:dyDescent="0.2"/>
    <row r="16829" ht="12.75" hidden="1" customHeight="1" x14ac:dyDescent="0.2"/>
    <row r="16830" ht="12.75" hidden="1" customHeight="1" x14ac:dyDescent="0.2"/>
    <row r="16831" ht="12.75" hidden="1" customHeight="1" x14ac:dyDescent="0.2"/>
    <row r="16832" ht="12.75" hidden="1" customHeight="1" x14ac:dyDescent="0.2"/>
    <row r="16833" ht="12.75" hidden="1" customHeight="1" x14ac:dyDescent="0.2"/>
    <row r="16834" ht="12.75" hidden="1" customHeight="1" x14ac:dyDescent="0.2"/>
    <row r="16835" ht="12.75" hidden="1" customHeight="1" x14ac:dyDescent="0.2"/>
    <row r="16836" ht="12.75" hidden="1" customHeight="1" x14ac:dyDescent="0.2"/>
    <row r="16837" ht="12.75" hidden="1" customHeight="1" x14ac:dyDescent="0.2"/>
    <row r="16838" ht="12.75" hidden="1" customHeight="1" x14ac:dyDescent="0.2"/>
    <row r="16839" ht="12.75" hidden="1" customHeight="1" x14ac:dyDescent="0.2"/>
    <row r="16840" ht="12.75" hidden="1" customHeight="1" x14ac:dyDescent="0.2"/>
    <row r="16841" ht="12.75" hidden="1" customHeight="1" x14ac:dyDescent="0.2"/>
    <row r="16842" ht="12.75" hidden="1" customHeight="1" x14ac:dyDescent="0.2"/>
    <row r="16843" ht="12.75" hidden="1" customHeight="1" x14ac:dyDescent="0.2"/>
    <row r="16844" ht="12.75" hidden="1" customHeight="1" x14ac:dyDescent="0.2"/>
    <row r="16845" ht="12.75" hidden="1" customHeight="1" x14ac:dyDescent="0.2"/>
    <row r="16846" ht="12.75" hidden="1" customHeight="1" x14ac:dyDescent="0.2"/>
    <row r="16847" ht="12.75" hidden="1" customHeight="1" x14ac:dyDescent="0.2"/>
    <row r="16848" ht="12.75" hidden="1" customHeight="1" x14ac:dyDescent="0.2"/>
    <row r="16849" ht="12.75" hidden="1" customHeight="1" x14ac:dyDescent="0.2"/>
    <row r="16850" ht="12.75" hidden="1" customHeight="1" x14ac:dyDescent="0.2"/>
    <row r="16851" ht="12.75" hidden="1" customHeight="1" x14ac:dyDescent="0.2"/>
    <row r="16852" ht="12.75" hidden="1" customHeight="1" x14ac:dyDescent="0.2"/>
    <row r="16853" ht="12.75" hidden="1" customHeight="1" x14ac:dyDescent="0.2"/>
    <row r="16854" ht="12.75" hidden="1" customHeight="1" x14ac:dyDescent="0.2"/>
    <row r="16855" ht="12.75" hidden="1" customHeight="1" x14ac:dyDescent="0.2"/>
    <row r="16856" ht="12.75" hidden="1" customHeight="1" x14ac:dyDescent="0.2"/>
    <row r="16857" ht="12.75" hidden="1" customHeight="1" x14ac:dyDescent="0.2"/>
    <row r="16858" ht="12.75" hidden="1" customHeight="1" x14ac:dyDescent="0.2"/>
    <row r="16859" ht="12.75" hidden="1" customHeight="1" x14ac:dyDescent="0.2"/>
    <row r="16860" ht="12.75" hidden="1" customHeight="1" x14ac:dyDescent="0.2"/>
    <row r="16861" ht="12.75" hidden="1" customHeight="1" x14ac:dyDescent="0.2"/>
    <row r="16862" ht="12.75" hidden="1" customHeight="1" x14ac:dyDescent="0.2"/>
    <row r="16863" ht="12.75" hidden="1" customHeight="1" x14ac:dyDescent="0.2"/>
    <row r="16864" ht="12.75" hidden="1" customHeight="1" x14ac:dyDescent="0.2"/>
    <row r="16865" ht="12.75" hidden="1" customHeight="1" x14ac:dyDescent="0.2"/>
    <row r="16866" ht="12.75" hidden="1" customHeight="1" x14ac:dyDescent="0.2"/>
    <row r="16867" ht="12.75" hidden="1" customHeight="1" x14ac:dyDescent="0.2"/>
    <row r="16868" ht="12.75" hidden="1" customHeight="1" x14ac:dyDescent="0.2"/>
    <row r="16869" ht="12.75" hidden="1" customHeight="1" x14ac:dyDescent="0.2"/>
    <row r="16870" ht="12.75" hidden="1" customHeight="1" x14ac:dyDescent="0.2"/>
    <row r="16871" ht="12.75" hidden="1" customHeight="1" x14ac:dyDescent="0.2"/>
    <row r="16872" ht="12.75" hidden="1" customHeight="1" x14ac:dyDescent="0.2"/>
    <row r="16873" ht="12.75" hidden="1" customHeight="1" x14ac:dyDescent="0.2"/>
    <row r="16874" ht="12.75" hidden="1" customHeight="1" x14ac:dyDescent="0.2"/>
    <row r="16875" ht="12.75" hidden="1" customHeight="1" x14ac:dyDescent="0.2"/>
    <row r="16876" ht="12.75" hidden="1" customHeight="1" x14ac:dyDescent="0.2"/>
    <row r="16877" ht="12.75" hidden="1" customHeight="1" x14ac:dyDescent="0.2"/>
    <row r="16878" ht="12.75" hidden="1" customHeight="1" x14ac:dyDescent="0.2"/>
    <row r="16879" ht="12.75" hidden="1" customHeight="1" x14ac:dyDescent="0.2"/>
    <row r="16880" ht="12.75" hidden="1" customHeight="1" x14ac:dyDescent="0.2"/>
    <row r="16881" ht="12.75" hidden="1" customHeight="1" x14ac:dyDescent="0.2"/>
    <row r="16882" ht="12.75" hidden="1" customHeight="1" x14ac:dyDescent="0.2"/>
    <row r="16883" ht="12.75" hidden="1" customHeight="1" x14ac:dyDescent="0.2"/>
    <row r="16884" ht="12.75" hidden="1" customHeight="1" x14ac:dyDescent="0.2"/>
    <row r="16885" ht="12.75" hidden="1" customHeight="1" x14ac:dyDescent="0.2"/>
    <row r="16886" ht="12.75" hidden="1" customHeight="1" x14ac:dyDescent="0.2"/>
    <row r="16887" ht="12.75" hidden="1" customHeight="1" x14ac:dyDescent="0.2"/>
    <row r="16888" ht="12.75" hidden="1" customHeight="1" x14ac:dyDescent="0.2"/>
    <row r="16889" ht="12.75" hidden="1" customHeight="1" x14ac:dyDescent="0.2"/>
    <row r="16890" ht="12.75" hidden="1" customHeight="1" x14ac:dyDescent="0.2"/>
    <row r="16891" ht="12.75" hidden="1" customHeight="1" x14ac:dyDescent="0.2"/>
    <row r="16892" ht="12.75" hidden="1" customHeight="1" x14ac:dyDescent="0.2"/>
    <row r="16893" ht="12.75" hidden="1" customHeight="1" x14ac:dyDescent="0.2"/>
    <row r="16894" ht="12.75" hidden="1" customHeight="1" x14ac:dyDescent="0.2"/>
    <row r="16895" ht="12.75" hidden="1" customHeight="1" x14ac:dyDescent="0.2"/>
    <row r="16896" ht="12.75" hidden="1" customHeight="1" x14ac:dyDescent="0.2"/>
    <row r="16897" ht="12.75" hidden="1" customHeight="1" x14ac:dyDescent="0.2"/>
    <row r="16898" ht="12.75" hidden="1" customHeight="1" x14ac:dyDescent="0.2"/>
    <row r="16899" ht="12.75" hidden="1" customHeight="1" x14ac:dyDescent="0.2"/>
    <row r="16900" ht="12.75" hidden="1" customHeight="1" x14ac:dyDescent="0.2"/>
    <row r="16901" ht="12.75" hidden="1" customHeight="1" x14ac:dyDescent="0.2"/>
    <row r="16902" ht="12.75" hidden="1" customHeight="1" x14ac:dyDescent="0.2"/>
    <row r="16903" ht="12.75" hidden="1" customHeight="1" x14ac:dyDescent="0.2"/>
    <row r="16904" ht="12.75" hidden="1" customHeight="1" x14ac:dyDescent="0.2"/>
    <row r="16905" ht="12.75" hidden="1" customHeight="1" x14ac:dyDescent="0.2"/>
    <row r="16906" ht="12.75" hidden="1" customHeight="1" x14ac:dyDescent="0.2"/>
    <row r="16907" ht="12.75" hidden="1" customHeight="1" x14ac:dyDescent="0.2"/>
    <row r="16908" ht="12.75" hidden="1" customHeight="1" x14ac:dyDescent="0.2"/>
    <row r="16909" ht="12.75" hidden="1" customHeight="1" x14ac:dyDescent="0.2"/>
    <row r="16910" ht="12.75" hidden="1" customHeight="1" x14ac:dyDescent="0.2"/>
    <row r="16911" ht="12.75" hidden="1" customHeight="1" x14ac:dyDescent="0.2"/>
    <row r="16912" ht="12.75" hidden="1" customHeight="1" x14ac:dyDescent="0.2"/>
    <row r="16913" ht="12.75" hidden="1" customHeight="1" x14ac:dyDescent="0.2"/>
    <row r="16914" ht="12.75" hidden="1" customHeight="1" x14ac:dyDescent="0.2"/>
    <row r="16915" ht="12.75" hidden="1" customHeight="1" x14ac:dyDescent="0.2"/>
    <row r="16916" ht="12.75" hidden="1" customHeight="1" x14ac:dyDescent="0.2"/>
    <row r="16917" ht="12.75" hidden="1" customHeight="1" x14ac:dyDescent="0.2"/>
    <row r="16918" ht="12.75" hidden="1" customHeight="1" x14ac:dyDescent="0.2"/>
    <row r="16919" ht="12.75" hidden="1" customHeight="1" x14ac:dyDescent="0.2"/>
    <row r="16920" ht="12.75" hidden="1" customHeight="1" x14ac:dyDescent="0.2"/>
    <row r="16921" ht="12.75" hidden="1" customHeight="1" x14ac:dyDescent="0.2"/>
    <row r="16922" ht="12.75" hidden="1" customHeight="1" x14ac:dyDescent="0.2"/>
    <row r="16923" ht="12.75" hidden="1" customHeight="1" x14ac:dyDescent="0.2"/>
    <row r="16924" ht="12.75" hidden="1" customHeight="1" x14ac:dyDescent="0.2"/>
    <row r="16925" ht="12.75" hidden="1" customHeight="1" x14ac:dyDescent="0.2"/>
    <row r="16926" ht="12.75" hidden="1" customHeight="1" x14ac:dyDescent="0.2"/>
    <row r="16927" ht="12.75" hidden="1" customHeight="1" x14ac:dyDescent="0.2"/>
    <row r="16928" ht="12.75" hidden="1" customHeight="1" x14ac:dyDescent="0.2"/>
    <row r="16929" ht="12.75" hidden="1" customHeight="1" x14ac:dyDescent="0.2"/>
    <row r="16930" ht="12.75" hidden="1" customHeight="1" x14ac:dyDescent="0.2"/>
    <row r="16931" ht="12.75" hidden="1" customHeight="1" x14ac:dyDescent="0.2"/>
    <row r="16932" ht="12.75" hidden="1" customHeight="1" x14ac:dyDescent="0.2"/>
    <row r="16933" ht="12.75" hidden="1" customHeight="1" x14ac:dyDescent="0.2"/>
    <row r="16934" ht="12.75" hidden="1" customHeight="1" x14ac:dyDescent="0.2"/>
    <row r="16935" ht="12.75" hidden="1" customHeight="1" x14ac:dyDescent="0.2"/>
    <row r="16936" ht="12.75" hidden="1" customHeight="1" x14ac:dyDescent="0.2"/>
    <row r="16937" ht="12.75" hidden="1" customHeight="1" x14ac:dyDescent="0.2"/>
    <row r="16938" ht="12.75" hidden="1" customHeight="1" x14ac:dyDescent="0.2"/>
    <row r="16939" ht="12.75" hidden="1" customHeight="1" x14ac:dyDescent="0.2"/>
    <row r="16940" ht="12.75" hidden="1" customHeight="1" x14ac:dyDescent="0.2"/>
    <row r="16941" ht="12.75" hidden="1" customHeight="1" x14ac:dyDescent="0.2"/>
    <row r="16942" ht="12.75" hidden="1" customHeight="1" x14ac:dyDescent="0.2"/>
    <row r="16943" ht="12.75" hidden="1" customHeight="1" x14ac:dyDescent="0.2"/>
    <row r="16944" ht="12.75" hidden="1" customHeight="1" x14ac:dyDescent="0.2"/>
    <row r="16945" ht="12.75" hidden="1" customHeight="1" x14ac:dyDescent="0.2"/>
    <row r="16946" ht="12.75" hidden="1" customHeight="1" x14ac:dyDescent="0.2"/>
    <row r="16947" ht="12.75" hidden="1" customHeight="1" x14ac:dyDescent="0.2"/>
    <row r="16948" ht="12.75" hidden="1" customHeight="1" x14ac:dyDescent="0.2"/>
    <row r="16949" ht="12.75" hidden="1" customHeight="1" x14ac:dyDescent="0.2"/>
    <row r="16950" ht="12.75" hidden="1" customHeight="1" x14ac:dyDescent="0.2"/>
    <row r="16951" ht="12.75" hidden="1" customHeight="1" x14ac:dyDescent="0.2"/>
    <row r="16952" ht="12.75" hidden="1" customHeight="1" x14ac:dyDescent="0.2"/>
    <row r="16953" ht="12.75" hidden="1" customHeight="1" x14ac:dyDescent="0.2"/>
    <row r="16954" ht="12.75" hidden="1" customHeight="1" x14ac:dyDescent="0.2"/>
    <row r="16955" ht="12.75" hidden="1" customHeight="1" x14ac:dyDescent="0.2"/>
    <row r="16956" ht="12.75" hidden="1" customHeight="1" x14ac:dyDescent="0.2"/>
    <row r="16957" ht="12.75" hidden="1" customHeight="1" x14ac:dyDescent="0.2"/>
    <row r="16958" ht="12.75" hidden="1" customHeight="1" x14ac:dyDescent="0.2"/>
    <row r="16959" ht="12.75" hidden="1" customHeight="1" x14ac:dyDescent="0.2"/>
    <row r="16960" ht="12.75" hidden="1" customHeight="1" x14ac:dyDescent="0.2"/>
    <row r="16961" ht="12.75" hidden="1" customHeight="1" x14ac:dyDescent="0.2"/>
    <row r="16962" ht="12.75" hidden="1" customHeight="1" x14ac:dyDescent="0.2"/>
    <row r="16963" ht="12.75" hidden="1" customHeight="1" x14ac:dyDescent="0.2"/>
    <row r="16964" hidden="1" x14ac:dyDescent="0.2"/>
    <row r="16965" hidden="1" x14ac:dyDescent="0.2"/>
    <row r="16966" hidden="1" x14ac:dyDescent="0.2"/>
    <row r="16967" hidden="1" x14ac:dyDescent="0.2"/>
    <row r="16968" hidden="1" x14ac:dyDescent="0.2"/>
    <row r="16969" hidden="1" x14ac:dyDescent="0.2"/>
    <row r="16970" hidden="1" x14ac:dyDescent="0.2"/>
  </sheetData>
  <sheetProtection selectLockedCells="1"/>
  <dataConsolidate/>
  <mergeCells count="619">
    <mergeCell ref="E318:AC318"/>
    <mergeCell ref="U255:X255"/>
    <mergeCell ref="U256:X256"/>
    <mergeCell ref="U257:X257"/>
    <mergeCell ref="Y240:AD242"/>
    <mergeCell ref="Y243:AD243"/>
    <mergeCell ref="Y244:AD244"/>
    <mergeCell ref="Y245:AD245"/>
    <mergeCell ref="Y246:AD246"/>
    <mergeCell ref="Y247:AD247"/>
    <mergeCell ref="Y248:AD248"/>
    <mergeCell ref="Y249:AD249"/>
    <mergeCell ref="Y250:AD250"/>
    <mergeCell ref="Y251:AD251"/>
    <mergeCell ref="Y252:AD252"/>
    <mergeCell ref="Y253:AD253"/>
    <mergeCell ref="Y254:AD254"/>
    <mergeCell ref="Y255:AD255"/>
    <mergeCell ref="Y256:AD256"/>
    <mergeCell ref="Y257:AD257"/>
    <mergeCell ref="C257:P257"/>
    <mergeCell ref="I276:U276"/>
    <mergeCell ref="V276:AD276"/>
    <mergeCell ref="I277:U277"/>
    <mergeCell ref="C213:H213"/>
    <mergeCell ref="I213:AD213"/>
    <mergeCell ref="C210:H211"/>
    <mergeCell ref="I210:AD211"/>
    <mergeCell ref="C212:H212"/>
    <mergeCell ref="I212:AD212"/>
    <mergeCell ref="D367:G367"/>
    <mergeCell ref="D364:N364"/>
    <mergeCell ref="C348:H349"/>
    <mergeCell ref="I348:AD349"/>
    <mergeCell ref="C350:H350"/>
    <mergeCell ref="I350:AD350"/>
    <mergeCell ref="C351:H351"/>
    <mergeCell ref="I351:AD351"/>
    <mergeCell ref="L329:AD329"/>
    <mergeCell ref="L331:AD331"/>
    <mergeCell ref="L333:AD333"/>
    <mergeCell ref="C362:AD362"/>
    <mergeCell ref="L340:AD340"/>
    <mergeCell ref="L342:AD342"/>
    <mergeCell ref="L344:AD344"/>
    <mergeCell ref="L355:AD355"/>
    <mergeCell ref="L357:AD357"/>
    <mergeCell ref="L359:AD359"/>
    <mergeCell ref="D355:D356"/>
    <mergeCell ref="I283:U283"/>
    <mergeCell ref="V283:AD283"/>
    <mergeCell ref="V292:Z292"/>
    <mergeCell ref="AA292:AD292"/>
    <mergeCell ref="E312:AD312"/>
    <mergeCell ref="AA295:AD295"/>
    <mergeCell ref="AA296:AD296"/>
    <mergeCell ref="AA297:AD297"/>
    <mergeCell ref="D321:AD321"/>
    <mergeCell ref="E328:AD328"/>
    <mergeCell ref="AA298:AD298"/>
    <mergeCell ref="V288:AD288"/>
    <mergeCell ref="V290:AD290"/>
    <mergeCell ref="C303:H304"/>
    <mergeCell ref="I303:AD304"/>
    <mergeCell ref="C305:H305"/>
    <mergeCell ref="I305:AD305"/>
    <mergeCell ref="C306:H306"/>
    <mergeCell ref="I306:AD306"/>
    <mergeCell ref="V293:Z293"/>
    <mergeCell ref="V294:Z294"/>
    <mergeCell ref="V295:Z295"/>
    <mergeCell ref="V296:Z296"/>
    <mergeCell ref="V277:AD277"/>
    <mergeCell ref="I278:U278"/>
    <mergeCell ref="V278:AD278"/>
    <mergeCell ref="I279:U279"/>
    <mergeCell ref="V279:AD279"/>
    <mergeCell ref="I280:U280"/>
    <mergeCell ref="V280:AD280"/>
    <mergeCell ref="I282:U282"/>
    <mergeCell ref="V282:AD282"/>
    <mergeCell ref="I281:U281"/>
    <mergeCell ref="V281:AD281"/>
    <mergeCell ref="C263:H263"/>
    <mergeCell ref="I263:AD263"/>
    <mergeCell ref="I267:U267"/>
    <mergeCell ref="I268:U268"/>
    <mergeCell ref="I269:U269"/>
    <mergeCell ref="I270:U270"/>
    <mergeCell ref="I271:U271"/>
    <mergeCell ref="I272:U272"/>
    <mergeCell ref="V267:AD267"/>
    <mergeCell ref="V268:AD268"/>
    <mergeCell ref="V269:AD269"/>
    <mergeCell ref="V270:AD270"/>
    <mergeCell ref="V271:AD271"/>
    <mergeCell ref="V272:AD272"/>
    <mergeCell ref="C260:H261"/>
    <mergeCell ref="I260:AD261"/>
    <mergeCell ref="C262:H262"/>
    <mergeCell ref="I262:AD262"/>
    <mergeCell ref="Q255:R255"/>
    <mergeCell ref="S255:T255"/>
    <mergeCell ref="Q256:R256"/>
    <mergeCell ref="S256:T256"/>
    <mergeCell ref="Q257:R257"/>
    <mergeCell ref="S257:T257"/>
    <mergeCell ref="C255:P255"/>
    <mergeCell ref="C256:P256"/>
    <mergeCell ref="Q253:R253"/>
    <mergeCell ref="S253:T253"/>
    <mergeCell ref="Q254:R254"/>
    <mergeCell ref="S254:T254"/>
    <mergeCell ref="C253:P253"/>
    <mergeCell ref="C254:P254"/>
    <mergeCell ref="U253:X253"/>
    <mergeCell ref="U254:X254"/>
    <mergeCell ref="Q251:R251"/>
    <mergeCell ref="S251:T251"/>
    <mergeCell ref="Q252:R252"/>
    <mergeCell ref="S252:T252"/>
    <mergeCell ref="C251:P251"/>
    <mergeCell ref="C252:P252"/>
    <mergeCell ref="U251:X251"/>
    <mergeCell ref="U252:X252"/>
    <mergeCell ref="Q249:R249"/>
    <mergeCell ref="S249:T249"/>
    <mergeCell ref="Q250:R250"/>
    <mergeCell ref="S250:T250"/>
    <mergeCell ref="C249:P249"/>
    <mergeCell ref="C250:P250"/>
    <mergeCell ref="U249:X249"/>
    <mergeCell ref="U250:X250"/>
    <mergeCell ref="Q247:R247"/>
    <mergeCell ref="S247:T247"/>
    <mergeCell ref="Q248:R248"/>
    <mergeCell ref="S248:T248"/>
    <mergeCell ref="C247:P247"/>
    <mergeCell ref="C248:P248"/>
    <mergeCell ref="U247:X247"/>
    <mergeCell ref="U248:X248"/>
    <mergeCell ref="Q245:R245"/>
    <mergeCell ref="S245:T245"/>
    <mergeCell ref="Q246:R246"/>
    <mergeCell ref="S246:T246"/>
    <mergeCell ref="C245:P245"/>
    <mergeCell ref="C246:P246"/>
    <mergeCell ref="U245:X245"/>
    <mergeCell ref="U246:X246"/>
    <mergeCell ref="Q243:R243"/>
    <mergeCell ref="S243:T243"/>
    <mergeCell ref="Q244:R244"/>
    <mergeCell ref="S244:T244"/>
    <mergeCell ref="C243:P243"/>
    <mergeCell ref="C244:P244"/>
    <mergeCell ref="U243:X243"/>
    <mergeCell ref="U244:X244"/>
    <mergeCell ref="K229:Q229"/>
    <mergeCell ref="R229:X229"/>
    <mergeCell ref="C231:H232"/>
    <mergeCell ref="I231:AD232"/>
    <mergeCell ref="C233:H233"/>
    <mergeCell ref="I233:AD233"/>
    <mergeCell ref="C234:H234"/>
    <mergeCell ref="I234:AD234"/>
    <mergeCell ref="Q240:R242"/>
    <mergeCell ref="S240:T242"/>
    <mergeCell ref="V237:AD237"/>
    <mergeCell ref="C240:P242"/>
    <mergeCell ref="U240:X242"/>
    <mergeCell ref="R226:X226"/>
    <mergeCell ref="Y226:AD226"/>
    <mergeCell ref="D227:J227"/>
    <mergeCell ref="K227:Q227"/>
    <mergeCell ref="R227:X227"/>
    <mergeCell ref="Y227:AD227"/>
    <mergeCell ref="C228:J228"/>
    <mergeCell ref="K228:Q228"/>
    <mergeCell ref="R228:X228"/>
    <mergeCell ref="Y228:AD228"/>
    <mergeCell ref="C220:AD220"/>
    <mergeCell ref="C221:J221"/>
    <mergeCell ref="K221:Q221"/>
    <mergeCell ref="R221:X221"/>
    <mergeCell ref="Y221:AD221"/>
    <mergeCell ref="C222:C227"/>
    <mergeCell ref="D222:J222"/>
    <mergeCell ref="K222:Q222"/>
    <mergeCell ref="R222:X222"/>
    <mergeCell ref="Y222:AD222"/>
    <mergeCell ref="D223:J223"/>
    <mergeCell ref="K223:Q223"/>
    <mergeCell ref="R223:X223"/>
    <mergeCell ref="Y223:AD223"/>
    <mergeCell ref="D224:J224"/>
    <mergeCell ref="K224:Q224"/>
    <mergeCell ref="R224:X224"/>
    <mergeCell ref="Y224:AD224"/>
    <mergeCell ref="D225:J225"/>
    <mergeCell ref="K225:Q225"/>
    <mergeCell ref="R225:X225"/>
    <mergeCell ref="Y225:AD225"/>
    <mergeCell ref="D226:J226"/>
    <mergeCell ref="K226:Q226"/>
    <mergeCell ref="K208:Q208"/>
    <mergeCell ref="R208:X208"/>
    <mergeCell ref="V190:AD190"/>
    <mergeCell ref="K214:Q214"/>
    <mergeCell ref="R214:X214"/>
    <mergeCell ref="Y214:AD214"/>
    <mergeCell ref="C215:J215"/>
    <mergeCell ref="K215:Q215"/>
    <mergeCell ref="R215:X215"/>
    <mergeCell ref="Y215:AD219"/>
    <mergeCell ref="C216:J216"/>
    <mergeCell ref="K216:Q216"/>
    <mergeCell ref="R216:X216"/>
    <mergeCell ref="C217:J217"/>
    <mergeCell ref="K217:Q217"/>
    <mergeCell ref="R217:X217"/>
    <mergeCell ref="C218:J218"/>
    <mergeCell ref="K218:Q218"/>
    <mergeCell ref="R218:X218"/>
    <mergeCell ref="C219:J219"/>
    <mergeCell ref="K219:Q219"/>
    <mergeCell ref="R219:X219"/>
    <mergeCell ref="Y201:AD201"/>
    <mergeCell ref="Y202:AD202"/>
    <mergeCell ref="K205:Q205"/>
    <mergeCell ref="K207:Q207"/>
    <mergeCell ref="R201:X201"/>
    <mergeCell ref="R202:X202"/>
    <mergeCell ref="R203:X203"/>
    <mergeCell ref="R204:X204"/>
    <mergeCell ref="R205:X205"/>
    <mergeCell ref="R207:X207"/>
    <mergeCell ref="K206:Q206"/>
    <mergeCell ref="R206:X206"/>
    <mergeCell ref="C184:H185"/>
    <mergeCell ref="I184:AD185"/>
    <mergeCell ref="C186:H186"/>
    <mergeCell ref="I186:AD186"/>
    <mergeCell ref="C187:H187"/>
    <mergeCell ref="I187:AD187"/>
    <mergeCell ref="C194:J194"/>
    <mergeCell ref="C195:J195"/>
    <mergeCell ref="C196:J196"/>
    <mergeCell ref="K193:Q193"/>
    <mergeCell ref="R193:X193"/>
    <mergeCell ref="Y194:AD198"/>
    <mergeCell ref="Y193:AD193"/>
    <mergeCell ref="K194:Q194"/>
    <mergeCell ref="R194:X194"/>
    <mergeCell ref="K195:Q195"/>
    <mergeCell ref="R195:X195"/>
    <mergeCell ref="K196:Q196"/>
    <mergeCell ref="R196:X196"/>
    <mergeCell ref="K197:Q197"/>
    <mergeCell ref="R197:X197"/>
    <mergeCell ref="C197:J197"/>
    <mergeCell ref="C198:J198"/>
    <mergeCell ref="C199:AD199"/>
    <mergeCell ref="C200:J200"/>
    <mergeCell ref="C207:J207"/>
    <mergeCell ref="D201:J201"/>
    <mergeCell ref="D202:J202"/>
    <mergeCell ref="D203:J203"/>
    <mergeCell ref="D204:J204"/>
    <mergeCell ref="D205:J205"/>
    <mergeCell ref="K198:Q198"/>
    <mergeCell ref="R198:X198"/>
    <mergeCell ref="K200:Q200"/>
    <mergeCell ref="R200:X200"/>
    <mergeCell ref="Y200:AD200"/>
    <mergeCell ref="Y203:AD203"/>
    <mergeCell ref="Y204:AD204"/>
    <mergeCell ref="Y205:AD205"/>
    <mergeCell ref="Y207:AD207"/>
    <mergeCell ref="C201:C206"/>
    <mergeCell ref="D206:J206"/>
    <mergeCell ref="Y206:AD206"/>
    <mergeCell ref="K201:Q201"/>
    <mergeCell ref="K202:Q202"/>
    <mergeCell ref="K203:Q203"/>
    <mergeCell ref="K204:Q204"/>
    <mergeCell ref="C179:L179"/>
    <mergeCell ref="M179:P179"/>
    <mergeCell ref="Q179:V179"/>
    <mergeCell ref="W179:Z179"/>
    <mergeCell ref="AA179:AD179"/>
    <mergeCell ref="C180:L180"/>
    <mergeCell ref="M180:P180"/>
    <mergeCell ref="Q180:V180"/>
    <mergeCell ref="W180:Z180"/>
    <mergeCell ref="AA180:AD180"/>
    <mergeCell ref="C177:L177"/>
    <mergeCell ref="M177:P177"/>
    <mergeCell ref="Q177:V177"/>
    <mergeCell ref="W177:Z177"/>
    <mergeCell ref="AA177:AD177"/>
    <mergeCell ref="C178:L178"/>
    <mergeCell ref="M178:P178"/>
    <mergeCell ref="Q178:V178"/>
    <mergeCell ref="W178:Z178"/>
    <mergeCell ref="AA178:AD178"/>
    <mergeCell ref="C175:L175"/>
    <mergeCell ref="M175:P175"/>
    <mergeCell ref="Q175:V175"/>
    <mergeCell ref="W175:Z175"/>
    <mergeCell ref="AA175:AD175"/>
    <mergeCell ref="C176:L176"/>
    <mergeCell ref="M176:P176"/>
    <mergeCell ref="Q176:V176"/>
    <mergeCell ref="W176:Z176"/>
    <mergeCell ref="AA176:AD176"/>
    <mergeCell ref="C173:L173"/>
    <mergeCell ref="M173:P173"/>
    <mergeCell ref="Q173:V173"/>
    <mergeCell ref="W173:Z173"/>
    <mergeCell ref="AA173:AD173"/>
    <mergeCell ref="C174:L174"/>
    <mergeCell ref="M174:P174"/>
    <mergeCell ref="Q174:V174"/>
    <mergeCell ref="W174:Z174"/>
    <mergeCell ref="AA174:AD174"/>
    <mergeCell ref="V165:AD165"/>
    <mergeCell ref="Q168:V170"/>
    <mergeCell ref="AA168:AD170"/>
    <mergeCell ref="W168:Z170"/>
    <mergeCell ref="M168:P170"/>
    <mergeCell ref="C168:L170"/>
    <mergeCell ref="W157:X157"/>
    <mergeCell ref="Y157:Z157"/>
    <mergeCell ref="AA157:AD157"/>
    <mergeCell ref="C161:H161"/>
    <mergeCell ref="I161:AD161"/>
    <mergeCell ref="C162:H162"/>
    <mergeCell ref="I162:AD162"/>
    <mergeCell ref="C159:H160"/>
    <mergeCell ref="I159:AD160"/>
    <mergeCell ref="C171:L171"/>
    <mergeCell ref="M171:P171"/>
    <mergeCell ref="Q171:V171"/>
    <mergeCell ref="W171:Z171"/>
    <mergeCell ref="AA171:AD171"/>
    <mergeCell ref="C172:L172"/>
    <mergeCell ref="M172:P172"/>
    <mergeCell ref="Q172:V172"/>
    <mergeCell ref="W172:Z172"/>
    <mergeCell ref="AA172:AD172"/>
    <mergeCell ref="C154:M154"/>
    <mergeCell ref="N154:T154"/>
    <mergeCell ref="U154:V154"/>
    <mergeCell ref="W154:X154"/>
    <mergeCell ref="Y154:Z154"/>
    <mergeCell ref="AA154:AD154"/>
    <mergeCell ref="C155:M155"/>
    <mergeCell ref="N155:T155"/>
    <mergeCell ref="U155:V155"/>
    <mergeCell ref="W155:X155"/>
    <mergeCell ref="Y155:Z155"/>
    <mergeCell ref="AA155:AD155"/>
    <mergeCell ref="C156:M156"/>
    <mergeCell ref="N156:T156"/>
    <mergeCell ref="U156:V156"/>
    <mergeCell ref="C157:M157"/>
    <mergeCell ref="N157:T157"/>
    <mergeCell ref="U157:V157"/>
    <mergeCell ref="W156:X156"/>
    <mergeCell ref="Y156:Z156"/>
    <mergeCell ref="AA156:AD156"/>
    <mergeCell ref="C153:M153"/>
    <mergeCell ref="N153:T153"/>
    <mergeCell ref="U153:V153"/>
    <mergeCell ref="W153:X153"/>
    <mergeCell ref="Y153:Z153"/>
    <mergeCell ref="AA153:AD153"/>
    <mergeCell ref="C152:M152"/>
    <mergeCell ref="N152:T152"/>
    <mergeCell ref="U152:V152"/>
    <mergeCell ref="W152:X152"/>
    <mergeCell ref="Y152:Z152"/>
    <mergeCell ref="AA152:AD152"/>
    <mergeCell ref="C151:M151"/>
    <mergeCell ref="N151:T151"/>
    <mergeCell ref="U151:V151"/>
    <mergeCell ref="W151:X151"/>
    <mergeCell ref="Y151:Z151"/>
    <mergeCell ref="AA151:AD151"/>
    <mergeCell ref="C150:M150"/>
    <mergeCell ref="N150:T150"/>
    <mergeCell ref="U150:V150"/>
    <mergeCell ref="W150:X150"/>
    <mergeCell ref="Y150:Z150"/>
    <mergeCell ref="AA150:AD150"/>
    <mergeCell ref="C147:M147"/>
    <mergeCell ref="N147:T147"/>
    <mergeCell ref="U147:V147"/>
    <mergeCell ref="W147:X147"/>
    <mergeCell ref="Y147:Z147"/>
    <mergeCell ref="AA147:AD147"/>
    <mergeCell ref="C149:M149"/>
    <mergeCell ref="N149:T149"/>
    <mergeCell ref="U149:V149"/>
    <mergeCell ref="W149:X149"/>
    <mergeCell ref="Y149:Z149"/>
    <mergeCell ref="AA149:AD149"/>
    <mergeCell ref="C148:M148"/>
    <mergeCell ref="N148:T148"/>
    <mergeCell ref="U148:V148"/>
    <mergeCell ref="W148:X148"/>
    <mergeCell ref="Y148:Z148"/>
    <mergeCell ref="AA148:AD148"/>
    <mergeCell ref="C144:M144"/>
    <mergeCell ref="N144:T144"/>
    <mergeCell ref="U144:V144"/>
    <mergeCell ref="W144:X144"/>
    <mergeCell ref="Y144:Z144"/>
    <mergeCell ref="AA144:AD144"/>
    <mergeCell ref="C145:M145"/>
    <mergeCell ref="N145:T145"/>
    <mergeCell ref="U145:V145"/>
    <mergeCell ref="W145:X145"/>
    <mergeCell ref="Y145:Z145"/>
    <mergeCell ref="AA145:AD145"/>
    <mergeCell ref="C146:M146"/>
    <mergeCell ref="N146:T146"/>
    <mergeCell ref="U146:V146"/>
    <mergeCell ref="W146:X146"/>
    <mergeCell ref="Y146:Z146"/>
    <mergeCell ref="AA146:AD146"/>
    <mergeCell ref="C14:AC15"/>
    <mergeCell ref="C23:J25"/>
    <mergeCell ref="K23:AD25"/>
    <mergeCell ref="C26:J27"/>
    <mergeCell ref="K26:AD27"/>
    <mergeCell ref="C17:J20"/>
    <mergeCell ref="K17:AD20"/>
    <mergeCell ref="C97:H98"/>
    <mergeCell ref="I97:AD98"/>
    <mergeCell ref="C45:J45"/>
    <mergeCell ref="K45:S45"/>
    <mergeCell ref="T45:AD45"/>
    <mergeCell ref="C28:J29"/>
    <mergeCell ref="K28:AD29"/>
    <mergeCell ref="C32:J33"/>
    <mergeCell ref="K30:AD31"/>
    <mergeCell ref="K32:T33"/>
    <mergeCell ref="U32:AD33"/>
    <mergeCell ref="C30:J31"/>
    <mergeCell ref="C36:J37"/>
    <mergeCell ref="K36:AD37"/>
    <mergeCell ref="C38:J39"/>
    <mergeCell ref="K38:O39"/>
    <mergeCell ref="P38:AD39"/>
    <mergeCell ref="C35:AD35"/>
    <mergeCell ref="C41:AD41"/>
    <mergeCell ref="C42:J44"/>
    <mergeCell ref="K42:AD44"/>
    <mergeCell ref="Y105:Z107"/>
    <mergeCell ref="W105:X107"/>
    <mergeCell ref="AA105:AD107"/>
    <mergeCell ref="Q105:V107"/>
    <mergeCell ref="N105:P107"/>
    <mergeCell ref="C105:M107"/>
    <mergeCell ref="Q63:AC63"/>
    <mergeCell ref="D90:AC95"/>
    <mergeCell ref="C46:J48"/>
    <mergeCell ref="K46:AD48"/>
    <mergeCell ref="C49:J49"/>
    <mergeCell ref="K49:S49"/>
    <mergeCell ref="T49:AD49"/>
    <mergeCell ref="I99:AD99"/>
    <mergeCell ref="C99:H99"/>
    <mergeCell ref="Q65:AC65"/>
    <mergeCell ref="Q67:AC67"/>
    <mergeCell ref="V103:AD103"/>
    <mergeCell ref="C100:H100"/>
    <mergeCell ref="I100:AD100"/>
    <mergeCell ref="K54:AD54"/>
    <mergeCell ref="C51:AD51"/>
    <mergeCell ref="AA108:AD108"/>
    <mergeCell ref="C109:M109"/>
    <mergeCell ref="N109:P109"/>
    <mergeCell ref="Q109:V109"/>
    <mergeCell ref="W109:X109"/>
    <mergeCell ref="Y109:Z109"/>
    <mergeCell ref="AA109:AD109"/>
    <mergeCell ref="C108:M108"/>
    <mergeCell ref="N108:P108"/>
    <mergeCell ref="Q108:V108"/>
    <mergeCell ref="W108:X108"/>
    <mergeCell ref="Y108:Z108"/>
    <mergeCell ref="AA110:AD110"/>
    <mergeCell ref="C111:M111"/>
    <mergeCell ref="N111:P111"/>
    <mergeCell ref="Q111:V111"/>
    <mergeCell ref="W111:X111"/>
    <mergeCell ref="Y111:Z111"/>
    <mergeCell ref="AA111:AD111"/>
    <mergeCell ref="C110:M110"/>
    <mergeCell ref="N110:P110"/>
    <mergeCell ref="Q110:V110"/>
    <mergeCell ref="W110:X110"/>
    <mergeCell ref="Y110:Z110"/>
    <mergeCell ref="AA112:AD112"/>
    <mergeCell ref="C113:M113"/>
    <mergeCell ref="N113:P113"/>
    <mergeCell ref="Q113:V113"/>
    <mergeCell ref="W113:X113"/>
    <mergeCell ref="Y113:Z113"/>
    <mergeCell ref="AA113:AD113"/>
    <mergeCell ref="C112:M112"/>
    <mergeCell ref="N112:P112"/>
    <mergeCell ref="Q112:V112"/>
    <mergeCell ref="W112:X112"/>
    <mergeCell ref="Y112:Z112"/>
    <mergeCell ref="AA114:AD114"/>
    <mergeCell ref="C115:M115"/>
    <mergeCell ref="N115:P115"/>
    <mergeCell ref="Q115:V115"/>
    <mergeCell ref="W115:X115"/>
    <mergeCell ref="Y115:Z115"/>
    <mergeCell ref="AA115:AD115"/>
    <mergeCell ref="C114:M114"/>
    <mergeCell ref="N114:P114"/>
    <mergeCell ref="Q114:V114"/>
    <mergeCell ref="W114:X114"/>
    <mergeCell ref="Y114:Z114"/>
    <mergeCell ref="AA116:AD116"/>
    <mergeCell ref="C117:M117"/>
    <mergeCell ref="N117:P117"/>
    <mergeCell ref="Q117:V117"/>
    <mergeCell ref="W117:X117"/>
    <mergeCell ref="Y117:Z117"/>
    <mergeCell ref="AA117:AD117"/>
    <mergeCell ref="C116:M116"/>
    <mergeCell ref="N116:P116"/>
    <mergeCell ref="Q116:V116"/>
    <mergeCell ref="W116:X116"/>
    <mergeCell ref="Y116:Z116"/>
    <mergeCell ref="AA118:AD118"/>
    <mergeCell ref="C119:M119"/>
    <mergeCell ref="N119:P119"/>
    <mergeCell ref="Q119:V119"/>
    <mergeCell ref="W119:X119"/>
    <mergeCell ref="Y119:Z119"/>
    <mergeCell ref="AA119:AD119"/>
    <mergeCell ref="C118:M118"/>
    <mergeCell ref="N118:P118"/>
    <mergeCell ref="Q118:V118"/>
    <mergeCell ref="W118:X118"/>
    <mergeCell ref="Y118:Z118"/>
    <mergeCell ref="AA120:AD120"/>
    <mergeCell ref="C121:M121"/>
    <mergeCell ref="N121:P121"/>
    <mergeCell ref="Q121:V121"/>
    <mergeCell ref="W121:X121"/>
    <mergeCell ref="Y121:Z121"/>
    <mergeCell ref="AA121:AD121"/>
    <mergeCell ref="C120:M120"/>
    <mergeCell ref="N120:P120"/>
    <mergeCell ref="Q120:V120"/>
    <mergeCell ref="W120:X120"/>
    <mergeCell ref="Y120:Z120"/>
    <mergeCell ref="C122:M122"/>
    <mergeCell ref="N122:P122"/>
    <mergeCell ref="Q122:V122"/>
    <mergeCell ref="W122:X122"/>
    <mergeCell ref="Y122:Z122"/>
    <mergeCell ref="AA122:AD122"/>
    <mergeCell ref="AA124:AD124"/>
    <mergeCell ref="C125:M125"/>
    <mergeCell ref="N125:P125"/>
    <mergeCell ref="Q125:V125"/>
    <mergeCell ref="W125:X125"/>
    <mergeCell ref="Y125:Z125"/>
    <mergeCell ref="AA125:AD125"/>
    <mergeCell ref="C124:M124"/>
    <mergeCell ref="N124:P124"/>
    <mergeCell ref="Q124:V124"/>
    <mergeCell ref="W124:X124"/>
    <mergeCell ref="Y124:Z124"/>
    <mergeCell ref="C138:AD138"/>
    <mergeCell ref="C140:M142"/>
    <mergeCell ref="U140:V142"/>
    <mergeCell ref="Y140:Z142"/>
    <mergeCell ref="AA140:AD142"/>
    <mergeCell ref="V134:AD134"/>
    <mergeCell ref="C123:M123"/>
    <mergeCell ref="N123:P123"/>
    <mergeCell ref="Q123:V123"/>
    <mergeCell ref="W123:X123"/>
    <mergeCell ref="Y123:Z123"/>
    <mergeCell ref="AA123:AD123"/>
    <mergeCell ref="V297:Z297"/>
    <mergeCell ref="AA293:AD293"/>
    <mergeCell ref="AA294:AD294"/>
    <mergeCell ref="AA126:AD126"/>
    <mergeCell ref="C126:M126"/>
    <mergeCell ref="N126:P126"/>
    <mergeCell ref="Q126:V126"/>
    <mergeCell ref="W126:X126"/>
    <mergeCell ref="Y126:Z126"/>
    <mergeCell ref="C143:M143"/>
    <mergeCell ref="W143:X143"/>
    <mergeCell ref="Y143:Z143"/>
    <mergeCell ref="AA143:AD143"/>
    <mergeCell ref="N140:T142"/>
    <mergeCell ref="W140:X142"/>
    <mergeCell ref="N143:T143"/>
    <mergeCell ref="U143:V143"/>
    <mergeCell ref="C128:H129"/>
    <mergeCell ref="I128:AD129"/>
    <mergeCell ref="C130:H130"/>
    <mergeCell ref="I130:AD130"/>
    <mergeCell ref="C131:H131"/>
    <mergeCell ref="I131:AD131"/>
    <mergeCell ref="C137:AD137"/>
  </mergeCells>
  <conditionalFormatting sqref="Q285:AD285">
    <cfRule type="expression" dxfId="250" priority="93">
      <formula>$V$283&lt;&gt;$V$272</formula>
    </cfRule>
  </conditionalFormatting>
  <conditionalFormatting sqref="AD299">
    <cfRule type="expression" dxfId="249" priority="92">
      <formula>$AA$298&lt;&gt;$V$283</formula>
    </cfRule>
  </conditionalFormatting>
  <conditionalFormatting sqref="V134:AD134">
    <cfRule type="expression" dxfId="248" priority="91">
      <formula>$V$134=0</formula>
    </cfRule>
  </conditionalFormatting>
  <conditionalFormatting sqref="AA143:AD157">
    <cfRule type="expression" dxfId="247" priority="90">
      <formula>$AA$143:$AD$157=0</formula>
    </cfRule>
  </conditionalFormatting>
  <conditionalFormatting sqref="AA108:AD126">
    <cfRule type="expression" dxfId="246" priority="88">
      <formula>$AA$108:$AD$126=0</formula>
    </cfRule>
  </conditionalFormatting>
  <conditionalFormatting sqref="V103:AD103">
    <cfRule type="expression" dxfId="245" priority="87">
      <formula>$V$103=0</formula>
    </cfRule>
  </conditionalFormatting>
  <conditionalFormatting sqref="V165:AD165">
    <cfRule type="expression" dxfId="244" priority="86">
      <formula>$V$165=0</formula>
    </cfRule>
  </conditionalFormatting>
  <conditionalFormatting sqref="V190:AD190">
    <cfRule type="expression" dxfId="243" priority="85">
      <formula>$V$190=0</formula>
    </cfRule>
  </conditionalFormatting>
  <conditionalFormatting sqref="K208:X208">
    <cfRule type="expression" dxfId="242" priority="84">
      <formula>$K$208=0</formula>
    </cfRule>
  </conditionalFormatting>
  <conditionalFormatting sqref="K207:Q207">
    <cfRule type="expression" dxfId="241" priority="83">
      <formula>$K$207=0</formula>
    </cfRule>
  </conditionalFormatting>
  <conditionalFormatting sqref="R207:X207">
    <cfRule type="expression" dxfId="240" priority="82">
      <formula>$R$207=0</formula>
    </cfRule>
  </conditionalFormatting>
  <conditionalFormatting sqref="K228:Q229">
    <cfRule type="expression" dxfId="239" priority="81">
      <formula>$K$229=0</formula>
    </cfRule>
  </conditionalFormatting>
  <conditionalFormatting sqref="R228:X229">
    <cfRule type="expression" dxfId="238" priority="80">
      <formula>$R$229=0</formula>
    </cfRule>
  </conditionalFormatting>
  <conditionalFormatting sqref="V237:AD237">
    <cfRule type="expression" dxfId="237" priority="79">
      <formula>$V$237=0</formula>
    </cfRule>
  </conditionalFormatting>
  <conditionalFormatting sqref="V267:AD271">
    <cfRule type="expression" dxfId="236" priority="76">
      <formula>$V267=0</formula>
    </cfRule>
  </conditionalFormatting>
  <conditionalFormatting sqref="V272:AD272">
    <cfRule type="expression" dxfId="235" priority="75">
      <formula>$V$272=0</formula>
    </cfRule>
  </conditionalFormatting>
  <conditionalFormatting sqref="V276:AD276">
    <cfRule type="expression" dxfId="234" priority="74">
      <formula>$V276=0</formula>
    </cfRule>
  </conditionalFormatting>
  <conditionalFormatting sqref="V278:AD278">
    <cfRule type="expression" dxfId="233" priority="73">
      <formula>$V$278=0</formula>
    </cfRule>
  </conditionalFormatting>
  <conditionalFormatting sqref="V279:AD279">
    <cfRule type="expression" dxfId="232" priority="72">
      <formula>$V$279=0</formula>
    </cfRule>
  </conditionalFormatting>
  <conditionalFormatting sqref="V280:AD280">
    <cfRule type="expression" dxfId="231" priority="71">
      <formula>$V$280=0</formula>
    </cfRule>
  </conditionalFormatting>
  <conditionalFormatting sqref="V281:AD281">
    <cfRule type="expression" dxfId="230" priority="70">
      <formula>$V$281=0</formula>
    </cfRule>
  </conditionalFormatting>
  <conditionalFormatting sqref="V282:AD282">
    <cfRule type="expression" dxfId="229" priority="69">
      <formula>$V$282=0</formula>
    </cfRule>
  </conditionalFormatting>
  <conditionalFormatting sqref="AA298:AD298">
    <cfRule type="expression" dxfId="228" priority="68">
      <formula>$AA$298=0</formula>
    </cfRule>
  </conditionalFormatting>
  <conditionalFormatting sqref="V283:AD283">
    <cfRule type="expression" dxfId="227" priority="67">
      <formula>$V$283=0</formula>
    </cfRule>
  </conditionalFormatting>
  <conditionalFormatting sqref="I231:AD233">
    <cfRule type="expression" dxfId="226" priority="66">
      <formula>$I231:$AD233=0</formula>
    </cfRule>
  </conditionalFormatting>
  <conditionalFormatting sqref="I234:AD234">
    <cfRule type="expression" dxfId="225" priority="65">
      <formula>$I234=0</formula>
    </cfRule>
  </conditionalFormatting>
  <conditionalFormatting sqref="I184:AD186">
    <cfRule type="expression" dxfId="224" priority="64">
      <formula>$I184:$AD186=0</formula>
    </cfRule>
  </conditionalFormatting>
  <conditionalFormatting sqref="I187:AD187">
    <cfRule type="expression" dxfId="223" priority="63">
      <formula>$I187=0</formula>
    </cfRule>
  </conditionalFormatting>
  <conditionalFormatting sqref="I159:AD161">
    <cfRule type="expression" dxfId="222" priority="62">
      <formula>$I159:$AD161=0</formula>
    </cfRule>
  </conditionalFormatting>
  <conditionalFormatting sqref="I162:AD162">
    <cfRule type="expression" dxfId="221" priority="61">
      <formula>$I162=0</formula>
    </cfRule>
  </conditionalFormatting>
  <conditionalFormatting sqref="I128:AD130">
    <cfRule type="expression" dxfId="220" priority="60">
      <formula>$I128:$AD130=0</formula>
    </cfRule>
  </conditionalFormatting>
  <conditionalFormatting sqref="I131:AD131">
    <cfRule type="expression" dxfId="219" priority="59">
      <formula>$I131=0</formula>
    </cfRule>
  </conditionalFormatting>
  <conditionalFormatting sqref="I97:AD99">
    <cfRule type="expression" dxfId="218" priority="58">
      <formula>$I97:$AD99=0</formula>
    </cfRule>
  </conditionalFormatting>
  <conditionalFormatting sqref="I100:AD100">
    <cfRule type="expression" dxfId="217" priority="57">
      <formula>$I100=0</formula>
    </cfRule>
  </conditionalFormatting>
  <conditionalFormatting sqref="I260:AD262">
    <cfRule type="expression" dxfId="216" priority="56">
      <formula>$I260:$AD262=0</formula>
    </cfRule>
  </conditionalFormatting>
  <conditionalFormatting sqref="I263:AD263">
    <cfRule type="expression" dxfId="215" priority="55">
      <formula>$I263=0</formula>
    </cfRule>
  </conditionalFormatting>
  <conditionalFormatting sqref="I303:AD305">
    <cfRule type="expression" dxfId="214" priority="54">
      <formula>$I303:$AD305=0</formula>
    </cfRule>
  </conditionalFormatting>
  <conditionalFormatting sqref="I306:AD306">
    <cfRule type="expression" dxfId="213" priority="53">
      <formula>$I306=0</formula>
    </cfRule>
  </conditionalFormatting>
  <conditionalFormatting sqref="I348:AD350">
    <cfRule type="expression" dxfId="212" priority="52">
      <formula>$I348:$AD350=0</formula>
    </cfRule>
  </conditionalFormatting>
  <conditionalFormatting sqref="I351:AD351">
    <cfRule type="expression" dxfId="211" priority="51">
      <formula>$I351=0</formula>
    </cfRule>
  </conditionalFormatting>
  <conditionalFormatting sqref="B1:AE53 C340:C341 E340:AD341 E355:AD356 C327:AD339 F324:AD326 E324 C324:C326 D324:D325 B54:J54 AE54 B356:B401 C357:AD401 C342:AD354 B55:AE239 B240:C240 B241:B242 B243:C243 B244:B257 Q244:T257 Q240:U240 Q241:T242 Q243:U243 Y240 AE240:AE257 Y243:Y257 B258:AE301 C319:AD323 C318:E318 AD318 B302:B353 AE302:AE401 C302:AD317 A403:A1048576 B402:AD1048576">
    <cfRule type="expression" dxfId="210" priority="50">
      <formula>CELL("Schutz",A1)=0</formula>
    </cfRule>
  </conditionalFormatting>
  <conditionalFormatting sqref="B354:B355">
    <cfRule type="expression" dxfId="209" priority="48">
      <formula>CELL("Schutz",B354)=0</formula>
    </cfRule>
  </conditionalFormatting>
  <conditionalFormatting sqref="D340:D341">
    <cfRule type="expression" dxfId="208" priority="47">
      <formula>CELL("Schutz",D340)=0</formula>
    </cfRule>
  </conditionalFormatting>
  <conditionalFormatting sqref="C355:D355 C356">
    <cfRule type="expression" dxfId="207" priority="46">
      <formula>CELL("Schutz",C355)=0</formula>
    </cfRule>
  </conditionalFormatting>
  <conditionalFormatting sqref="K54:AD54">
    <cfRule type="expression" dxfId="206" priority="44">
      <formula>$K54:$AD54=0</formula>
    </cfRule>
  </conditionalFormatting>
  <conditionalFormatting sqref="K54:AD54">
    <cfRule type="expression" dxfId="205" priority="43">
      <formula>CELL("Schutz",K54)=0</formula>
    </cfRule>
  </conditionalFormatting>
  <conditionalFormatting sqref="I351:AD351">
    <cfRule type="expression" dxfId="204" priority="13">
      <formula>$I351=0</formula>
    </cfRule>
  </conditionalFormatting>
  <conditionalFormatting sqref="I184:AD186">
    <cfRule type="expression" dxfId="203" priority="42">
      <formula>$I184:$AD186=0</formula>
    </cfRule>
  </conditionalFormatting>
  <conditionalFormatting sqref="I187:AD187">
    <cfRule type="expression" dxfId="202" priority="41">
      <formula>$I187=0</formula>
    </cfRule>
  </conditionalFormatting>
  <conditionalFormatting sqref="I231:AD233">
    <cfRule type="expression" dxfId="201" priority="40">
      <formula>$I231:$AD233=0</formula>
    </cfRule>
  </conditionalFormatting>
  <conditionalFormatting sqref="I234:AD234">
    <cfRule type="expression" dxfId="200" priority="39">
      <formula>$I234=0</formula>
    </cfRule>
  </conditionalFormatting>
  <conditionalFormatting sqref="I231:AD233">
    <cfRule type="expression" dxfId="199" priority="38">
      <formula>$I231:$AD233=0</formula>
    </cfRule>
  </conditionalFormatting>
  <conditionalFormatting sqref="I234:AD234">
    <cfRule type="expression" dxfId="198" priority="37">
      <formula>$I234=0</formula>
    </cfRule>
  </conditionalFormatting>
  <conditionalFormatting sqref="I260:AD262">
    <cfRule type="expression" dxfId="197" priority="36">
      <formula>$I260:$AD262=0</formula>
    </cfRule>
  </conditionalFormatting>
  <conditionalFormatting sqref="I263:AD263">
    <cfRule type="expression" dxfId="196" priority="35">
      <formula>$I263=0</formula>
    </cfRule>
  </conditionalFormatting>
  <conditionalFormatting sqref="I260:AD262">
    <cfRule type="expression" dxfId="195" priority="34">
      <formula>$I260:$AD262=0</formula>
    </cfRule>
  </conditionalFormatting>
  <conditionalFormatting sqref="I263:AD263">
    <cfRule type="expression" dxfId="194" priority="33">
      <formula>$I263=0</formula>
    </cfRule>
  </conditionalFormatting>
  <conditionalFormatting sqref="I260:AD262">
    <cfRule type="expression" dxfId="193" priority="32">
      <formula>$I260:$AD262=0</formula>
    </cfRule>
  </conditionalFormatting>
  <conditionalFormatting sqref="I263:AD263">
    <cfRule type="expression" dxfId="192" priority="31">
      <formula>$I263=0</formula>
    </cfRule>
  </conditionalFormatting>
  <conditionalFormatting sqref="I303:AD305">
    <cfRule type="expression" dxfId="191" priority="30">
      <formula>$I303:$AD305=0</formula>
    </cfRule>
  </conditionalFormatting>
  <conditionalFormatting sqref="I306:AD306">
    <cfRule type="expression" dxfId="190" priority="29">
      <formula>$I306=0</formula>
    </cfRule>
  </conditionalFormatting>
  <conditionalFormatting sqref="I303:AD305">
    <cfRule type="expression" dxfId="189" priority="28">
      <formula>$I303:$AD305=0</formula>
    </cfRule>
  </conditionalFormatting>
  <conditionalFormatting sqref="I306:AD306">
    <cfRule type="expression" dxfId="188" priority="27">
      <formula>$I306=0</formula>
    </cfRule>
  </conditionalFormatting>
  <conditionalFormatting sqref="I303:AD305">
    <cfRule type="expression" dxfId="187" priority="26">
      <formula>$I303:$AD305=0</formula>
    </cfRule>
  </conditionalFormatting>
  <conditionalFormatting sqref="I306:AD306">
    <cfRule type="expression" dxfId="186" priority="25">
      <formula>$I306=0</formula>
    </cfRule>
  </conditionalFormatting>
  <conditionalFormatting sqref="I303:AD305">
    <cfRule type="expression" dxfId="185" priority="24">
      <formula>$I303:$AD305=0</formula>
    </cfRule>
  </conditionalFormatting>
  <conditionalFormatting sqref="I306:AD306">
    <cfRule type="expression" dxfId="184" priority="23">
      <formula>$I306=0</formula>
    </cfRule>
  </conditionalFormatting>
  <conditionalFormatting sqref="I348:AD350">
    <cfRule type="expression" dxfId="183" priority="22">
      <formula>$I348:$AD350=0</formula>
    </cfRule>
  </conditionalFormatting>
  <conditionalFormatting sqref="I351:AD351">
    <cfRule type="expression" dxfId="182" priority="21">
      <formula>$I351=0</formula>
    </cfRule>
  </conditionalFormatting>
  <conditionalFormatting sqref="I348:AD350">
    <cfRule type="expression" dxfId="181" priority="20">
      <formula>$I348:$AD350=0</formula>
    </cfRule>
  </conditionalFormatting>
  <conditionalFormatting sqref="I351:AD351">
    <cfRule type="expression" dxfId="180" priority="19">
      <formula>$I351=0</formula>
    </cfRule>
  </conditionalFormatting>
  <conditionalFormatting sqref="I348:AD350">
    <cfRule type="expression" dxfId="179" priority="18">
      <formula>$I348:$AD350=0</formula>
    </cfRule>
  </conditionalFormatting>
  <conditionalFormatting sqref="I351:AD351">
    <cfRule type="expression" dxfId="178" priority="17">
      <formula>$I351=0</formula>
    </cfRule>
  </conditionalFormatting>
  <conditionalFormatting sqref="I348:AD350">
    <cfRule type="expression" dxfId="177" priority="16">
      <formula>$I348:$AD350=0</formula>
    </cfRule>
  </conditionalFormatting>
  <conditionalFormatting sqref="I351:AD351">
    <cfRule type="expression" dxfId="176" priority="15">
      <formula>$I351=0</formula>
    </cfRule>
  </conditionalFormatting>
  <conditionalFormatting sqref="I348:AD350">
    <cfRule type="expression" dxfId="175" priority="14">
      <formula>$I348:$AD350=0</formula>
    </cfRule>
  </conditionalFormatting>
  <conditionalFormatting sqref="I210:AD212">
    <cfRule type="expression" dxfId="174" priority="12">
      <formula>$I210:$AD212=0</formula>
    </cfRule>
  </conditionalFormatting>
  <conditionalFormatting sqref="I213:AD213">
    <cfRule type="expression" dxfId="173" priority="11">
      <formula>$I213=0</formula>
    </cfRule>
  </conditionalFormatting>
  <conditionalFormatting sqref="I210:AD212">
    <cfRule type="expression" dxfId="172" priority="10">
      <formula>$I210:$AD212=0</formula>
    </cfRule>
  </conditionalFormatting>
  <conditionalFormatting sqref="I213:AD213">
    <cfRule type="expression" dxfId="171" priority="9">
      <formula>$I213=0</formula>
    </cfRule>
  </conditionalFormatting>
  <conditionalFormatting sqref="I210:AD212">
    <cfRule type="expression" dxfId="170" priority="8">
      <formula>$I210:$AD212=0</formula>
    </cfRule>
  </conditionalFormatting>
  <conditionalFormatting sqref="I213:AD213">
    <cfRule type="expression" dxfId="169" priority="7">
      <formula>$I213=0</formula>
    </cfRule>
  </conditionalFormatting>
  <conditionalFormatting sqref="C244">
    <cfRule type="expression" dxfId="168" priority="6">
      <formula>CELL("Schutz",C244)=0</formula>
    </cfRule>
  </conditionalFormatting>
  <conditionalFormatting sqref="C245:C257">
    <cfRule type="expression" dxfId="167" priority="5">
      <formula>CELL("Schutz",C245)=0</formula>
    </cfRule>
  </conditionalFormatting>
  <conditionalFormatting sqref="U244">
    <cfRule type="expression" dxfId="166" priority="1">
      <formula>CELL("Schutz",U244)=0</formula>
    </cfRule>
  </conditionalFormatting>
  <conditionalFormatting sqref="U245:U257">
    <cfRule type="expression" dxfId="165" priority="2">
      <formula>CELL("Schutz",U245)=0</formula>
    </cfRule>
  </conditionalFormatting>
  <conditionalFormatting sqref="Y243:Y257">
    <cfRule type="expression" dxfId="164" priority="97">
      <formula>$Y243=0</formula>
    </cfRule>
  </conditionalFormatting>
  <conditionalFormatting sqref="Y243:Y257">
    <cfRule type="expression" dxfId="163" priority="98">
      <formula>$AA$243:$AD$257=0</formula>
    </cfRule>
  </conditionalFormatting>
  <dataValidations count="10">
    <dataValidation type="decimal" allowBlank="1" showInputMessage="1" showErrorMessage="1" error="Geben Sie einen Kostenbetrag ein!" sqref="K221:X227 W171:AD180 K200:X206" xr:uid="{00000000-0002-0000-0000-000000000000}">
      <formula1>0</formula1>
      <formula2>1000000</formula2>
    </dataValidation>
    <dataValidation type="decimal" allowBlank="1" showInputMessage="1" showErrorMessage="1" error="Geben Sie eine Zahl ein!" sqref="U143:V157" xr:uid="{00000000-0002-0000-0000-000001000000}">
      <formula1>1</formula1>
      <formula2>1000000</formula2>
    </dataValidation>
    <dataValidation type="decimal" allowBlank="1" showInputMessage="1" showErrorMessage="1" error="Geben Sie einen Geldbetrag ein!" sqref="Y143:Z157" xr:uid="{00000000-0002-0000-0000-000002000000}">
      <formula1>1</formula1>
      <formula2>1000000</formula2>
    </dataValidation>
    <dataValidation type="decimal" allowBlank="1" showInputMessage="1" showErrorMessage="1" error="Geben Sie eine Zahl ein!" sqref="W108:Z126 Q243:R257 U243:U257 V244:V257" xr:uid="{00000000-0002-0000-0000-000003000000}">
      <formula1>0</formula1>
      <formula2>1000000</formula2>
    </dataValidation>
    <dataValidation type="decimal" allowBlank="1" showInputMessage="1" showErrorMessage="1" error="Geben Sie die Höhe Ihres finanziellen Eigenanteils an." prompt="Geben Sie hier den Betrag Ihrer eigenen finanziellen Mittel an, die für das beantragte Projekt zur Verfügung stehen!" sqref="V277:AD277" xr:uid="{00000000-0002-0000-0000-000004000000}">
      <formula1>0</formula1>
      <formula2>1000000</formula2>
    </dataValidation>
    <dataValidation type="decimal" allowBlank="1" showInputMessage="1" showErrorMessage="1" error="Geben Sie einen Geldbetrag ein!" prompt="Geben Sie hier den Betrag an, der von Dritten zur Projektfinanzierung beigesteuert wird." sqref="V280:AD280" xr:uid="{00000000-0002-0000-0000-000005000000}">
      <formula1>0</formula1>
      <formula2>1000000</formula2>
    </dataValidation>
    <dataValidation type="date" allowBlank="1" showInputMessage="1" showErrorMessage="1" error="Geben Sie ein Tagesdatum ein!" sqref="V290:AD290 V288:AD288" xr:uid="{00000000-0002-0000-0000-000006000000}">
      <formula1>42461</formula1>
      <formula2>73415</formula2>
    </dataValidation>
    <dataValidation type="decimal" allowBlank="1" showInputMessage="1" showErrorMessage="1" error="Geben Sie den Zuwendungsbetrag ein, den Sie im jeweiligen Jahr benötigen!" sqref="AA293:AD297" xr:uid="{00000000-0002-0000-0000-000007000000}">
      <formula1>0</formula1>
      <formula2>1000000</formula2>
    </dataValidation>
    <dataValidation type="whole" errorStyle="information" showErrorMessage="1" error="Geben Sie eine Jahreszahl nach 2015 ein!" sqref="V293:Z293" xr:uid="{00000000-0002-0000-0000-000008000000}">
      <formula1>2016</formula1>
      <formula2>2050</formula2>
    </dataValidation>
    <dataValidation type="decimal" allowBlank="1" showInputMessage="1" showErrorMessage="1" error="Geben Sie einen Geldbetrag ein!" prompt="Geben Sie hier den Gesamtbetrag der Erlöse an, mit denen Sie fest rechnen (z.B. Verkaufserlöse von Publikationen, Teilnahmegebühren o.ä.)_x000a_" sqref="V279:AD279" xr:uid="{00000000-0002-0000-0000-000009000000}">
      <formula1>0</formula1>
      <formula2>1000000</formula2>
    </dataValidation>
  </dataValidations>
  <printOptions horizontalCentered="1"/>
  <pageMargins left="0.39370078740157483" right="0" top="0.39370078740157483" bottom="0" header="0.31496062992125984" footer="0"/>
  <pageSetup paperSize="9" scale="103" fitToHeight="10" orientation="portrait" r:id="rId1"/>
  <headerFooter>
    <oddHeader xml:space="preserve">&amp;L   </oddHeader>
    <oddFooter>&amp;L   &amp;RSeite &amp;P von &amp;N</oddFooter>
  </headerFooter>
  <rowBreaks count="10" manualBreakCount="10">
    <brk id="52" max="16383" man="1"/>
    <brk id="95" max="16383" man="1"/>
    <brk id="126" max="16383" man="1"/>
    <brk id="157" max="16383" man="1"/>
    <brk id="182" max="16383" man="1"/>
    <brk id="209" max="16383" man="1"/>
    <brk id="230" max="16383" man="1"/>
    <brk id="257" max="16383" man="1"/>
    <brk id="301" max="16383" man="1"/>
    <brk id="3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95250</xdr:colOff>
                    <xdr:row>30</xdr:row>
                    <xdr:rowOff>95250</xdr:rowOff>
                  </from>
                  <to>
                    <xdr:col>12</xdr:col>
                    <xdr:colOff>180975</xdr:colOff>
                    <xdr:row>31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21</xdr:col>
                    <xdr:colOff>114300</xdr:colOff>
                    <xdr:row>30</xdr:row>
                    <xdr:rowOff>95250</xdr:rowOff>
                  </from>
                  <to>
                    <xdr:col>23</xdr:col>
                    <xdr:colOff>9525</xdr:colOff>
                    <xdr:row>31</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9525</xdr:colOff>
                    <xdr:row>56</xdr:row>
                    <xdr:rowOff>28575</xdr:rowOff>
                  </from>
                  <to>
                    <xdr:col>5</xdr:col>
                    <xdr:colOff>9525</xdr:colOff>
                    <xdr:row>57</xdr:row>
                    <xdr:rowOff>57150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324</xdr:row>
                    <xdr:rowOff>104775</xdr:rowOff>
                  </from>
                  <to>
                    <xdr:col>4</xdr:col>
                    <xdr:colOff>0</xdr:colOff>
                    <xdr:row>325</xdr:row>
                    <xdr:rowOff>104775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332</xdr:row>
                    <xdr:rowOff>9525</xdr:rowOff>
                  </from>
                  <to>
                    <xdr:col>4</xdr:col>
                    <xdr:colOff>0</xdr:colOff>
                    <xdr:row>333</xdr:row>
                    <xdr:rowOff>28575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336</xdr:row>
                    <xdr:rowOff>123825</xdr:rowOff>
                  </from>
                  <to>
                    <xdr:col>4</xdr:col>
                    <xdr:colOff>0</xdr:colOff>
                    <xdr:row>337</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0</xdr:colOff>
                    <xdr:row>350</xdr:row>
                    <xdr:rowOff>266700</xdr:rowOff>
                  </from>
                  <to>
                    <xdr:col>4</xdr:col>
                    <xdr:colOff>19050</xdr:colOff>
                    <xdr:row>351</xdr:row>
                    <xdr:rowOff>95250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4</xdr:col>
                    <xdr:colOff>19050</xdr:colOff>
                    <xdr:row>57</xdr:row>
                    <xdr:rowOff>200025</xdr:rowOff>
                  </from>
                  <to>
                    <xdr:col>5</xdr:col>
                    <xdr:colOff>19050</xdr:colOff>
                    <xdr:row>58</xdr:row>
                    <xdr:rowOff>47625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4</xdr:col>
                    <xdr:colOff>19050</xdr:colOff>
                    <xdr:row>58</xdr:row>
                    <xdr:rowOff>209550</xdr:rowOff>
                  </from>
                  <to>
                    <xdr:col>5</xdr:col>
                    <xdr:colOff>19050</xdr:colOff>
                    <xdr:row>59</xdr:row>
                    <xdr:rowOff>57150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4</xdr:col>
                    <xdr:colOff>19050</xdr:colOff>
                    <xdr:row>59</xdr:row>
                    <xdr:rowOff>209550</xdr:rowOff>
                  </from>
                  <to>
                    <xdr:col>5</xdr:col>
                    <xdr:colOff>19050</xdr:colOff>
                    <xdr:row>60</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Tabelle2!$A$1:$A$26</xm:f>
          </x14:formula1>
          <xm:sqref>Q63:AC63 Q65:AC65 Q67:AC67 K194:X194 K215:X215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6970"/>
  <sheetViews>
    <sheetView showGridLines="0" showRuler="0" showWhiteSpace="0" view="pageBreakPreview" topLeftCell="B1" zoomScale="85" zoomScaleNormal="145" zoomScaleSheetLayoutView="85" zoomScalePageLayoutView="85" workbookViewId="0">
      <selection activeCell="B1" sqref="B1:AF1048576"/>
    </sheetView>
  </sheetViews>
  <sheetFormatPr baseColWidth="10" defaultColWidth="4.28515625" defaultRowHeight="12.75" customHeight="1" zeroHeight="1" x14ac:dyDescent="0.2"/>
  <cols>
    <col min="1" max="1" width="49.140625" style="2" hidden="1" customWidth="1"/>
    <col min="2" max="19" width="3" style="2" customWidth="1"/>
    <col min="20" max="20" width="3.7109375" style="2" customWidth="1"/>
    <col min="21" max="21" width="2.85546875" style="2" customWidth="1"/>
    <col min="22" max="24" width="3" style="2" customWidth="1"/>
    <col min="25" max="25" width="4.85546875" style="2" customWidth="1"/>
    <col min="26" max="26" width="2.5703125" style="2" customWidth="1"/>
    <col min="27" max="28" width="3" style="2" customWidth="1"/>
    <col min="29" max="29" width="3.85546875" style="2" customWidth="1"/>
    <col min="30" max="30" width="2.28515625" style="2" customWidth="1"/>
    <col min="31" max="31" width="1.140625" style="2" customWidth="1"/>
    <col min="32" max="16384" width="4.28515625" style="2"/>
  </cols>
  <sheetData>
    <row r="1" spans="1:29" x14ac:dyDescent="0.2">
      <c r="A1" s="48"/>
    </row>
    <row r="2" spans="1:29" x14ac:dyDescent="0.2">
      <c r="A2" s="48"/>
    </row>
    <row r="3" spans="1:29" ht="15.75" customHeight="1" x14ac:dyDescent="0.2">
      <c r="A3" s="48"/>
      <c r="R3" s="3" t="s">
        <v>1</v>
      </c>
    </row>
    <row r="4" spans="1:29" x14ac:dyDescent="0.2">
      <c r="A4" s="48"/>
      <c r="R4" s="4" t="s">
        <v>2</v>
      </c>
    </row>
    <row r="5" spans="1:29" x14ac:dyDescent="0.2">
      <c r="A5" s="48"/>
      <c r="R5" s="4"/>
    </row>
    <row r="6" spans="1:29" x14ac:dyDescent="0.2">
      <c r="A6" s="48"/>
      <c r="R6" s="4"/>
    </row>
    <row r="7" spans="1:29" x14ac:dyDescent="0.2">
      <c r="A7" s="48"/>
      <c r="B7" s="4" t="s">
        <v>4</v>
      </c>
      <c r="R7" s="4"/>
    </row>
    <row r="8" spans="1:29" x14ac:dyDescent="0.2">
      <c r="A8" s="48"/>
      <c r="B8" s="4" t="s">
        <v>5</v>
      </c>
      <c r="R8" s="4"/>
    </row>
    <row r="9" spans="1:29" x14ac:dyDescent="0.2">
      <c r="A9" s="48"/>
      <c r="B9" s="4"/>
      <c r="R9" s="4"/>
    </row>
    <row r="10" spans="1:29" x14ac:dyDescent="0.2">
      <c r="A10" s="48"/>
      <c r="B10" s="4" t="s">
        <v>6</v>
      </c>
      <c r="R10" s="4" t="s">
        <v>3</v>
      </c>
    </row>
    <row r="11" spans="1:29" x14ac:dyDescent="0.2">
      <c r="A11" s="48"/>
      <c r="R11" s="4"/>
    </row>
    <row r="12" spans="1:29" x14ac:dyDescent="0.2">
      <c r="A12" s="48"/>
      <c r="R12" s="4"/>
    </row>
    <row r="13" spans="1:29" x14ac:dyDescent="0.2">
      <c r="A13" s="48"/>
      <c r="R13" s="4"/>
    </row>
    <row r="14" spans="1:29" x14ac:dyDescent="0.2">
      <c r="A14" s="48"/>
      <c r="C14" s="361" t="s">
        <v>69</v>
      </c>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row>
    <row r="15" spans="1:29" x14ac:dyDescent="0.2">
      <c r="A15" s="48"/>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row>
    <row r="16" spans="1:29" x14ac:dyDescent="0.2">
      <c r="A16" s="48"/>
    </row>
    <row r="17" spans="1:30" ht="25.5" customHeight="1" x14ac:dyDescent="0.2">
      <c r="A17" s="48"/>
      <c r="C17" s="324" t="s">
        <v>0</v>
      </c>
      <c r="D17" s="324"/>
      <c r="E17" s="324"/>
      <c r="F17" s="324"/>
      <c r="G17" s="324"/>
      <c r="H17" s="324"/>
      <c r="I17" s="324"/>
      <c r="J17" s="324"/>
      <c r="K17" s="365"/>
      <c r="L17" s="366"/>
      <c r="M17" s="366"/>
      <c r="N17" s="366"/>
      <c r="O17" s="366"/>
      <c r="P17" s="366"/>
      <c r="Q17" s="366"/>
      <c r="R17" s="366"/>
      <c r="S17" s="366"/>
      <c r="T17" s="366"/>
      <c r="U17" s="366"/>
      <c r="V17" s="366"/>
      <c r="W17" s="366"/>
      <c r="X17" s="366"/>
      <c r="Y17" s="366"/>
      <c r="Z17" s="366"/>
      <c r="AA17" s="366"/>
      <c r="AB17" s="366"/>
      <c r="AC17" s="366"/>
      <c r="AD17" s="367"/>
    </row>
    <row r="18" spans="1:30" ht="25.5" customHeight="1" x14ac:dyDescent="0.2">
      <c r="A18" s="48"/>
      <c r="C18" s="324"/>
      <c r="D18" s="324"/>
      <c r="E18" s="324"/>
      <c r="F18" s="324"/>
      <c r="G18" s="324"/>
      <c r="H18" s="324"/>
      <c r="I18" s="324"/>
      <c r="J18" s="324"/>
      <c r="K18" s="368"/>
      <c r="L18" s="369"/>
      <c r="M18" s="369"/>
      <c r="N18" s="369"/>
      <c r="O18" s="369"/>
      <c r="P18" s="369"/>
      <c r="Q18" s="369"/>
      <c r="R18" s="369"/>
      <c r="S18" s="369"/>
      <c r="T18" s="369"/>
      <c r="U18" s="369"/>
      <c r="V18" s="369"/>
      <c r="W18" s="369"/>
      <c r="X18" s="369"/>
      <c r="Y18" s="369"/>
      <c r="Z18" s="369"/>
      <c r="AA18" s="369"/>
      <c r="AB18" s="369"/>
      <c r="AC18" s="369"/>
      <c r="AD18" s="370"/>
    </row>
    <row r="19" spans="1:30" ht="25.5" customHeight="1" x14ac:dyDescent="0.2">
      <c r="A19" s="48"/>
      <c r="C19" s="324"/>
      <c r="D19" s="324"/>
      <c r="E19" s="324"/>
      <c r="F19" s="324"/>
      <c r="G19" s="324"/>
      <c r="H19" s="324"/>
      <c r="I19" s="324"/>
      <c r="J19" s="324"/>
      <c r="K19" s="368"/>
      <c r="L19" s="369"/>
      <c r="M19" s="369"/>
      <c r="N19" s="369"/>
      <c r="O19" s="369"/>
      <c r="P19" s="369"/>
      <c r="Q19" s="369"/>
      <c r="R19" s="369"/>
      <c r="S19" s="369"/>
      <c r="T19" s="369"/>
      <c r="U19" s="369"/>
      <c r="V19" s="369"/>
      <c r="W19" s="369"/>
      <c r="X19" s="369"/>
      <c r="Y19" s="369"/>
      <c r="Z19" s="369"/>
      <c r="AA19" s="369"/>
      <c r="AB19" s="369"/>
      <c r="AC19" s="369"/>
      <c r="AD19" s="370"/>
    </row>
    <row r="20" spans="1:30" ht="25.5" customHeight="1" x14ac:dyDescent="0.2">
      <c r="A20" s="48"/>
      <c r="C20" s="324"/>
      <c r="D20" s="324"/>
      <c r="E20" s="324"/>
      <c r="F20" s="324"/>
      <c r="G20" s="324"/>
      <c r="H20" s="324"/>
      <c r="I20" s="324"/>
      <c r="J20" s="324"/>
      <c r="K20" s="371"/>
      <c r="L20" s="372"/>
      <c r="M20" s="372"/>
      <c r="N20" s="372"/>
      <c r="O20" s="372"/>
      <c r="P20" s="372"/>
      <c r="Q20" s="372"/>
      <c r="R20" s="372"/>
      <c r="S20" s="372"/>
      <c r="T20" s="372"/>
      <c r="U20" s="372"/>
      <c r="V20" s="372"/>
      <c r="W20" s="372"/>
      <c r="X20" s="372"/>
      <c r="Y20" s="372"/>
      <c r="Z20" s="372"/>
      <c r="AA20" s="372"/>
      <c r="AB20" s="372"/>
      <c r="AC20" s="372"/>
      <c r="AD20" s="373"/>
    </row>
    <row r="21" spans="1:30" x14ac:dyDescent="0.2">
      <c r="A21" s="48"/>
      <c r="C21" s="5"/>
      <c r="K21" s="39"/>
      <c r="L21" s="39"/>
      <c r="M21" s="39"/>
      <c r="N21" s="39"/>
      <c r="O21" s="39"/>
      <c r="P21" s="39"/>
      <c r="Q21" s="39"/>
      <c r="R21" s="39"/>
      <c r="S21" s="39"/>
      <c r="T21" s="39"/>
      <c r="U21" s="39"/>
      <c r="V21" s="39"/>
      <c r="W21" s="39"/>
      <c r="X21" s="39"/>
      <c r="Y21" s="39"/>
      <c r="Z21" s="39"/>
      <c r="AA21" s="39"/>
      <c r="AB21" s="39"/>
      <c r="AC21" s="39"/>
      <c r="AD21" s="39"/>
    </row>
    <row r="22" spans="1:30" ht="21.75" customHeight="1" x14ac:dyDescent="0.2">
      <c r="A22" s="48"/>
      <c r="C22" s="6" t="s">
        <v>60</v>
      </c>
      <c r="K22" s="39"/>
      <c r="L22" s="39"/>
      <c r="M22" s="39"/>
      <c r="N22" s="39"/>
      <c r="O22" s="39"/>
      <c r="P22" s="39"/>
      <c r="Q22" s="39"/>
      <c r="R22" s="39"/>
      <c r="S22" s="39"/>
      <c r="T22" s="39"/>
      <c r="U22" s="39"/>
      <c r="V22" s="39"/>
      <c r="W22" s="39"/>
      <c r="X22" s="39"/>
      <c r="Y22" s="39"/>
      <c r="Z22" s="39"/>
      <c r="AA22" s="39"/>
      <c r="AB22" s="39"/>
      <c r="AC22" s="39"/>
      <c r="AD22" s="39"/>
    </row>
    <row r="23" spans="1:30" x14ac:dyDescent="0.2">
      <c r="A23" s="48"/>
      <c r="C23" s="362" t="s">
        <v>151</v>
      </c>
      <c r="D23" s="362"/>
      <c r="E23" s="362"/>
      <c r="F23" s="362"/>
      <c r="G23" s="362"/>
      <c r="H23" s="362"/>
      <c r="I23" s="362"/>
      <c r="J23" s="362"/>
      <c r="K23" s="363"/>
      <c r="L23" s="363"/>
      <c r="M23" s="363"/>
      <c r="N23" s="363"/>
      <c r="O23" s="363"/>
      <c r="P23" s="363"/>
      <c r="Q23" s="363"/>
      <c r="R23" s="363"/>
      <c r="S23" s="363"/>
      <c r="T23" s="363"/>
      <c r="U23" s="363"/>
      <c r="V23" s="363"/>
      <c r="W23" s="363"/>
      <c r="X23" s="363"/>
      <c r="Y23" s="363"/>
      <c r="Z23" s="363"/>
      <c r="AA23" s="363"/>
      <c r="AB23" s="363"/>
      <c r="AC23" s="363"/>
      <c r="AD23" s="363"/>
    </row>
    <row r="24" spans="1:30" x14ac:dyDescent="0.2">
      <c r="A24" s="48"/>
      <c r="C24" s="362"/>
      <c r="D24" s="362"/>
      <c r="E24" s="362"/>
      <c r="F24" s="362"/>
      <c r="G24" s="362"/>
      <c r="H24" s="362"/>
      <c r="I24" s="362"/>
      <c r="J24" s="362"/>
      <c r="K24" s="363"/>
      <c r="L24" s="363"/>
      <c r="M24" s="363"/>
      <c r="N24" s="363"/>
      <c r="O24" s="363"/>
      <c r="P24" s="363"/>
      <c r="Q24" s="363"/>
      <c r="R24" s="363"/>
      <c r="S24" s="363"/>
      <c r="T24" s="363"/>
      <c r="U24" s="363"/>
      <c r="V24" s="363"/>
      <c r="W24" s="363"/>
      <c r="X24" s="363"/>
      <c r="Y24" s="363"/>
      <c r="Z24" s="363"/>
      <c r="AA24" s="363"/>
      <c r="AB24" s="363"/>
      <c r="AC24" s="363"/>
      <c r="AD24" s="363"/>
    </row>
    <row r="25" spans="1:30" x14ac:dyDescent="0.2">
      <c r="A25" s="48"/>
      <c r="C25" s="362"/>
      <c r="D25" s="362"/>
      <c r="E25" s="362"/>
      <c r="F25" s="362"/>
      <c r="G25" s="362"/>
      <c r="H25" s="362"/>
      <c r="I25" s="362"/>
      <c r="J25" s="362"/>
      <c r="K25" s="363"/>
      <c r="L25" s="363"/>
      <c r="M25" s="363"/>
      <c r="N25" s="363"/>
      <c r="O25" s="363"/>
      <c r="P25" s="363"/>
      <c r="Q25" s="363"/>
      <c r="R25" s="363"/>
      <c r="S25" s="363"/>
      <c r="T25" s="363"/>
      <c r="U25" s="363"/>
      <c r="V25" s="363"/>
      <c r="W25" s="363"/>
      <c r="X25" s="363"/>
      <c r="Y25" s="363"/>
      <c r="Z25" s="363"/>
      <c r="AA25" s="363"/>
      <c r="AB25" s="363"/>
      <c r="AC25" s="363"/>
      <c r="AD25" s="363"/>
    </row>
    <row r="26" spans="1:30" x14ac:dyDescent="0.2">
      <c r="A26" s="48"/>
      <c r="C26" s="332" t="s">
        <v>140</v>
      </c>
      <c r="D26" s="332"/>
      <c r="E26" s="332"/>
      <c r="F26" s="332"/>
      <c r="G26" s="332"/>
      <c r="H26" s="332"/>
      <c r="I26" s="332"/>
      <c r="J26" s="332"/>
      <c r="K26" s="364"/>
      <c r="L26" s="364"/>
      <c r="M26" s="364"/>
      <c r="N26" s="364"/>
      <c r="O26" s="364"/>
      <c r="P26" s="364"/>
      <c r="Q26" s="364"/>
      <c r="R26" s="364"/>
      <c r="S26" s="364"/>
      <c r="T26" s="364"/>
      <c r="U26" s="364"/>
      <c r="V26" s="364"/>
      <c r="W26" s="364"/>
      <c r="X26" s="364"/>
      <c r="Y26" s="364"/>
      <c r="Z26" s="364"/>
      <c r="AA26" s="364"/>
      <c r="AB26" s="364"/>
      <c r="AC26" s="364"/>
      <c r="AD26" s="364"/>
    </row>
    <row r="27" spans="1:30" x14ac:dyDescent="0.2">
      <c r="A27" s="48"/>
      <c r="C27" s="332"/>
      <c r="D27" s="332"/>
      <c r="E27" s="332"/>
      <c r="F27" s="332"/>
      <c r="G27" s="332"/>
      <c r="H27" s="332"/>
      <c r="I27" s="332"/>
      <c r="J27" s="332"/>
      <c r="K27" s="364"/>
      <c r="L27" s="364"/>
      <c r="M27" s="364"/>
      <c r="N27" s="364"/>
      <c r="O27" s="364"/>
      <c r="P27" s="364"/>
      <c r="Q27" s="364"/>
      <c r="R27" s="364"/>
      <c r="S27" s="364"/>
      <c r="T27" s="364"/>
      <c r="U27" s="364"/>
      <c r="V27" s="364"/>
      <c r="W27" s="364"/>
      <c r="X27" s="364"/>
      <c r="Y27" s="364"/>
      <c r="Z27" s="364"/>
      <c r="AA27" s="364"/>
      <c r="AB27" s="364"/>
      <c r="AC27" s="364"/>
      <c r="AD27" s="364"/>
    </row>
    <row r="28" spans="1:30" ht="15" customHeight="1" x14ac:dyDescent="0.2">
      <c r="A28" s="48"/>
      <c r="C28" s="340" t="s">
        <v>141</v>
      </c>
      <c r="D28" s="341"/>
      <c r="E28" s="341"/>
      <c r="F28" s="341"/>
      <c r="G28" s="341"/>
      <c r="H28" s="341"/>
      <c r="I28" s="341"/>
      <c r="J28" s="342"/>
      <c r="K28" s="346"/>
      <c r="L28" s="347"/>
      <c r="M28" s="347"/>
      <c r="N28" s="347"/>
      <c r="O28" s="347"/>
      <c r="P28" s="347"/>
      <c r="Q28" s="347"/>
      <c r="R28" s="347"/>
      <c r="S28" s="347"/>
      <c r="T28" s="347"/>
      <c r="U28" s="347"/>
      <c r="V28" s="347"/>
      <c r="W28" s="347"/>
      <c r="X28" s="347"/>
      <c r="Y28" s="347"/>
      <c r="Z28" s="347"/>
      <c r="AA28" s="347"/>
      <c r="AB28" s="347"/>
      <c r="AC28" s="347"/>
      <c r="AD28" s="348"/>
    </row>
    <row r="29" spans="1:30" x14ac:dyDescent="0.2">
      <c r="A29" s="48"/>
      <c r="C29" s="343"/>
      <c r="D29" s="344"/>
      <c r="E29" s="344"/>
      <c r="F29" s="344"/>
      <c r="G29" s="344"/>
      <c r="H29" s="344"/>
      <c r="I29" s="344"/>
      <c r="J29" s="345"/>
      <c r="K29" s="349"/>
      <c r="L29" s="350"/>
      <c r="M29" s="350"/>
      <c r="N29" s="350"/>
      <c r="O29" s="350"/>
      <c r="P29" s="350"/>
      <c r="Q29" s="350"/>
      <c r="R29" s="350"/>
      <c r="S29" s="350"/>
      <c r="T29" s="350"/>
      <c r="U29" s="350"/>
      <c r="V29" s="350"/>
      <c r="W29" s="350"/>
      <c r="X29" s="350"/>
      <c r="Y29" s="350"/>
      <c r="Z29" s="350"/>
      <c r="AA29" s="350"/>
      <c r="AB29" s="350"/>
      <c r="AC29" s="350"/>
      <c r="AD29" s="351"/>
    </row>
    <row r="30" spans="1:30" x14ac:dyDescent="0.2">
      <c r="A30" s="48"/>
      <c r="C30" s="340" t="s">
        <v>141</v>
      </c>
      <c r="D30" s="341"/>
      <c r="E30" s="341"/>
      <c r="F30" s="341"/>
      <c r="G30" s="341"/>
      <c r="H30" s="341"/>
      <c r="I30" s="341"/>
      <c r="J30" s="342"/>
      <c r="K30" s="346"/>
      <c r="L30" s="347"/>
      <c r="M30" s="347"/>
      <c r="N30" s="347"/>
      <c r="O30" s="347"/>
      <c r="P30" s="347"/>
      <c r="Q30" s="347"/>
      <c r="R30" s="347"/>
      <c r="S30" s="347"/>
      <c r="T30" s="347"/>
      <c r="U30" s="347"/>
      <c r="V30" s="347"/>
      <c r="W30" s="347"/>
      <c r="X30" s="347"/>
      <c r="Y30" s="347"/>
      <c r="Z30" s="347"/>
      <c r="AA30" s="347"/>
      <c r="AB30" s="347"/>
      <c r="AC30" s="347"/>
      <c r="AD30" s="348"/>
    </row>
    <row r="31" spans="1:30" x14ac:dyDescent="0.2">
      <c r="A31" s="48"/>
      <c r="C31" s="343"/>
      <c r="D31" s="344"/>
      <c r="E31" s="344"/>
      <c r="F31" s="344"/>
      <c r="G31" s="344"/>
      <c r="H31" s="344"/>
      <c r="I31" s="344"/>
      <c r="J31" s="345"/>
      <c r="K31" s="349"/>
      <c r="L31" s="350"/>
      <c r="M31" s="350"/>
      <c r="N31" s="350"/>
      <c r="O31" s="350"/>
      <c r="P31" s="350"/>
      <c r="Q31" s="350"/>
      <c r="R31" s="350"/>
      <c r="S31" s="350"/>
      <c r="T31" s="350"/>
      <c r="U31" s="350"/>
      <c r="V31" s="350"/>
      <c r="W31" s="350"/>
      <c r="X31" s="350"/>
      <c r="Y31" s="350"/>
      <c r="Z31" s="350"/>
      <c r="AA31" s="350"/>
      <c r="AB31" s="350"/>
      <c r="AC31" s="350"/>
      <c r="AD31" s="351"/>
    </row>
    <row r="32" spans="1:30" x14ac:dyDescent="0.2">
      <c r="A32" s="48"/>
      <c r="C32" s="332" t="s">
        <v>174</v>
      </c>
      <c r="D32" s="332"/>
      <c r="E32" s="332"/>
      <c r="F32" s="332"/>
      <c r="G32" s="332"/>
      <c r="H32" s="332"/>
      <c r="I32" s="332"/>
      <c r="J32" s="332"/>
      <c r="K32" s="380"/>
      <c r="L32" s="381"/>
      <c r="M32" s="381"/>
      <c r="N32" s="381"/>
      <c r="O32" s="381"/>
      <c r="P32" s="381"/>
      <c r="Q32" s="381"/>
      <c r="R32" s="381"/>
      <c r="S32" s="381"/>
      <c r="T32" s="381"/>
      <c r="U32" s="380"/>
      <c r="V32" s="381"/>
      <c r="W32" s="381"/>
      <c r="X32" s="381"/>
      <c r="Y32" s="381"/>
      <c r="Z32" s="381"/>
      <c r="AA32" s="381"/>
      <c r="AB32" s="381"/>
      <c r="AC32" s="381"/>
      <c r="AD32" s="384"/>
    </row>
    <row r="33" spans="1:30" x14ac:dyDescent="0.2">
      <c r="A33" s="48"/>
      <c r="C33" s="332"/>
      <c r="D33" s="332"/>
      <c r="E33" s="332"/>
      <c r="F33" s="332"/>
      <c r="G33" s="332"/>
      <c r="H33" s="332"/>
      <c r="I33" s="332"/>
      <c r="J33" s="332"/>
      <c r="K33" s="382"/>
      <c r="L33" s="383"/>
      <c r="M33" s="383"/>
      <c r="N33" s="383"/>
      <c r="O33" s="383"/>
      <c r="P33" s="383"/>
      <c r="Q33" s="383"/>
      <c r="R33" s="383"/>
      <c r="S33" s="383"/>
      <c r="T33" s="383"/>
      <c r="U33" s="382"/>
      <c r="V33" s="383"/>
      <c r="W33" s="383"/>
      <c r="X33" s="383"/>
      <c r="Y33" s="383"/>
      <c r="Z33" s="383"/>
      <c r="AA33" s="383"/>
      <c r="AB33" s="383"/>
      <c r="AC33" s="383"/>
      <c r="AD33" s="385"/>
    </row>
    <row r="34" spans="1:30" ht="15" customHeight="1" x14ac:dyDescent="0.2">
      <c r="A34" s="48"/>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1:30" s="8" customFormat="1" x14ac:dyDescent="0.2">
      <c r="A35" s="49"/>
      <c r="C35" s="358" t="s">
        <v>149</v>
      </c>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60"/>
    </row>
    <row r="36" spans="1:30" x14ac:dyDescent="0.2">
      <c r="A36" s="48"/>
      <c r="C36" s="332" t="s">
        <v>8</v>
      </c>
      <c r="D36" s="332"/>
      <c r="E36" s="332"/>
      <c r="F36" s="332"/>
      <c r="G36" s="332"/>
      <c r="H36" s="332"/>
      <c r="I36" s="332"/>
      <c r="J36" s="332"/>
      <c r="K36" s="346"/>
      <c r="L36" s="347"/>
      <c r="M36" s="347"/>
      <c r="N36" s="347"/>
      <c r="O36" s="347"/>
      <c r="P36" s="347"/>
      <c r="Q36" s="347"/>
      <c r="R36" s="347"/>
      <c r="S36" s="347"/>
      <c r="T36" s="347"/>
      <c r="U36" s="347"/>
      <c r="V36" s="347"/>
      <c r="W36" s="347"/>
      <c r="X36" s="347"/>
      <c r="Y36" s="347"/>
      <c r="Z36" s="347"/>
      <c r="AA36" s="347"/>
      <c r="AB36" s="347"/>
      <c r="AC36" s="347"/>
      <c r="AD36" s="348"/>
    </row>
    <row r="37" spans="1:30" ht="15" customHeight="1" x14ac:dyDescent="0.2">
      <c r="A37" s="48"/>
      <c r="C37" s="332"/>
      <c r="D37" s="332"/>
      <c r="E37" s="332"/>
      <c r="F37" s="332"/>
      <c r="G37" s="332"/>
      <c r="H37" s="332"/>
      <c r="I37" s="332"/>
      <c r="J37" s="332"/>
      <c r="K37" s="349"/>
      <c r="L37" s="350"/>
      <c r="M37" s="350"/>
      <c r="N37" s="350"/>
      <c r="O37" s="350"/>
      <c r="P37" s="350"/>
      <c r="Q37" s="350"/>
      <c r="R37" s="350"/>
      <c r="S37" s="350"/>
      <c r="T37" s="350"/>
      <c r="U37" s="350"/>
      <c r="V37" s="350"/>
      <c r="W37" s="350"/>
      <c r="X37" s="350"/>
      <c r="Y37" s="350"/>
      <c r="Z37" s="350"/>
      <c r="AA37" s="350"/>
      <c r="AB37" s="350"/>
      <c r="AC37" s="350"/>
      <c r="AD37" s="351"/>
    </row>
    <row r="38" spans="1:30" x14ac:dyDescent="0.2">
      <c r="A38" s="48"/>
      <c r="C38" s="340" t="s">
        <v>9</v>
      </c>
      <c r="D38" s="341"/>
      <c r="E38" s="341"/>
      <c r="F38" s="341"/>
      <c r="G38" s="341"/>
      <c r="H38" s="341"/>
      <c r="I38" s="341"/>
      <c r="J38" s="342"/>
      <c r="K38" s="352"/>
      <c r="L38" s="353"/>
      <c r="M38" s="353"/>
      <c r="N38" s="353"/>
      <c r="O38" s="354"/>
      <c r="P38" s="346"/>
      <c r="Q38" s="347"/>
      <c r="R38" s="347"/>
      <c r="S38" s="347"/>
      <c r="T38" s="347"/>
      <c r="U38" s="347"/>
      <c r="V38" s="347"/>
      <c r="W38" s="347"/>
      <c r="X38" s="347"/>
      <c r="Y38" s="347"/>
      <c r="Z38" s="347"/>
      <c r="AA38" s="347"/>
      <c r="AB38" s="347"/>
      <c r="AC38" s="347"/>
      <c r="AD38" s="348"/>
    </row>
    <row r="39" spans="1:30" x14ac:dyDescent="0.2">
      <c r="A39" s="48"/>
      <c r="C39" s="343"/>
      <c r="D39" s="344"/>
      <c r="E39" s="344"/>
      <c r="F39" s="344"/>
      <c r="G39" s="344"/>
      <c r="H39" s="344"/>
      <c r="I39" s="344"/>
      <c r="J39" s="345"/>
      <c r="K39" s="355"/>
      <c r="L39" s="356"/>
      <c r="M39" s="356"/>
      <c r="N39" s="356"/>
      <c r="O39" s="357"/>
      <c r="P39" s="349"/>
      <c r="Q39" s="350"/>
      <c r="R39" s="350"/>
      <c r="S39" s="350"/>
      <c r="T39" s="350"/>
      <c r="U39" s="350"/>
      <c r="V39" s="350"/>
      <c r="W39" s="350"/>
      <c r="X39" s="350"/>
      <c r="Y39" s="350"/>
      <c r="Z39" s="350"/>
      <c r="AA39" s="350"/>
      <c r="AB39" s="350"/>
      <c r="AC39" s="350"/>
      <c r="AD39" s="351"/>
    </row>
    <row r="40" spans="1:30" x14ac:dyDescent="0.2">
      <c r="A40" s="48"/>
    </row>
    <row r="41" spans="1:30" x14ac:dyDescent="0.2">
      <c r="A41" s="48"/>
      <c r="C41" s="358" t="s">
        <v>150</v>
      </c>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60"/>
    </row>
    <row r="42" spans="1:30" x14ac:dyDescent="0.2">
      <c r="A42" s="48"/>
      <c r="C42" s="332" t="s">
        <v>10</v>
      </c>
      <c r="D42" s="332"/>
      <c r="E42" s="332"/>
      <c r="F42" s="332"/>
      <c r="G42" s="332"/>
      <c r="H42" s="332"/>
      <c r="I42" s="332"/>
      <c r="J42" s="332"/>
      <c r="K42" s="333"/>
      <c r="L42" s="333"/>
      <c r="M42" s="333"/>
      <c r="N42" s="333"/>
      <c r="O42" s="333"/>
      <c r="P42" s="333"/>
      <c r="Q42" s="333"/>
      <c r="R42" s="333"/>
      <c r="S42" s="333"/>
      <c r="T42" s="333"/>
      <c r="U42" s="333"/>
      <c r="V42" s="333"/>
      <c r="W42" s="333"/>
      <c r="X42" s="333"/>
      <c r="Y42" s="333"/>
      <c r="Z42" s="333"/>
      <c r="AA42" s="333"/>
      <c r="AB42" s="333"/>
      <c r="AC42" s="333"/>
      <c r="AD42" s="333"/>
    </row>
    <row r="43" spans="1:30" x14ac:dyDescent="0.2">
      <c r="A43" s="48"/>
      <c r="C43" s="332"/>
      <c r="D43" s="332"/>
      <c r="E43" s="332"/>
      <c r="F43" s="332"/>
      <c r="G43" s="332"/>
      <c r="H43" s="332"/>
      <c r="I43" s="332"/>
      <c r="J43" s="332"/>
      <c r="K43" s="333"/>
      <c r="L43" s="333"/>
      <c r="M43" s="333"/>
      <c r="N43" s="333"/>
      <c r="O43" s="333"/>
      <c r="P43" s="333"/>
      <c r="Q43" s="333"/>
      <c r="R43" s="333"/>
      <c r="S43" s="333"/>
      <c r="T43" s="333"/>
      <c r="U43" s="333"/>
      <c r="V43" s="333"/>
      <c r="W43" s="333"/>
      <c r="X43" s="333"/>
      <c r="Y43" s="333"/>
      <c r="Z43" s="333"/>
      <c r="AA43" s="333"/>
      <c r="AB43" s="333"/>
      <c r="AC43" s="333"/>
      <c r="AD43" s="333"/>
    </row>
    <row r="44" spans="1:30" x14ac:dyDescent="0.2">
      <c r="A44" s="48"/>
      <c r="C44" s="332"/>
      <c r="D44" s="332"/>
      <c r="E44" s="332"/>
      <c r="F44" s="332"/>
      <c r="G44" s="332"/>
      <c r="H44" s="332"/>
      <c r="I44" s="332"/>
      <c r="J44" s="332"/>
      <c r="K44" s="333"/>
      <c r="L44" s="333"/>
      <c r="M44" s="333"/>
      <c r="N44" s="333"/>
      <c r="O44" s="333"/>
      <c r="P44" s="333"/>
      <c r="Q44" s="333"/>
      <c r="R44" s="333"/>
      <c r="S44" s="333"/>
      <c r="T44" s="333"/>
      <c r="U44" s="333"/>
      <c r="V44" s="333"/>
      <c r="W44" s="333"/>
      <c r="X44" s="333"/>
      <c r="Y44" s="333"/>
      <c r="Z44" s="333"/>
      <c r="AA44" s="333"/>
      <c r="AB44" s="333"/>
      <c r="AC44" s="333"/>
      <c r="AD44" s="333"/>
    </row>
    <row r="45" spans="1:30" ht="19.5" customHeight="1" x14ac:dyDescent="0.2">
      <c r="A45" s="48"/>
      <c r="C45" s="332" t="s">
        <v>11</v>
      </c>
      <c r="D45" s="332"/>
      <c r="E45" s="332"/>
      <c r="F45" s="332"/>
      <c r="G45" s="332"/>
      <c r="H45" s="332"/>
      <c r="I45" s="332"/>
      <c r="J45" s="332"/>
      <c r="K45" s="333"/>
      <c r="L45" s="333"/>
      <c r="M45" s="333"/>
      <c r="N45" s="333"/>
      <c r="O45" s="333"/>
      <c r="P45" s="333"/>
      <c r="Q45" s="333"/>
      <c r="R45" s="333"/>
      <c r="S45" s="333"/>
      <c r="T45" s="334"/>
      <c r="U45" s="334"/>
      <c r="V45" s="334"/>
      <c r="W45" s="334"/>
      <c r="X45" s="334"/>
      <c r="Y45" s="334"/>
      <c r="Z45" s="334"/>
      <c r="AA45" s="334"/>
      <c r="AB45" s="334"/>
      <c r="AC45" s="334"/>
      <c r="AD45" s="335"/>
    </row>
    <row r="46" spans="1:30" x14ac:dyDescent="0.2">
      <c r="A46" s="48"/>
      <c r="C46" s="332" t="s">
        <v>10</v>
      </c>
      <c r="D46" s="332"/>
      <c r="E46" s="332"/>
      <c r="F46" s="332"/>
      <c r="G46" s="332"/>
      <c r="H46" s="332"/>
      <c r="I46" s="332"/>
      <c r="J46" s="332"/>
      <c r="K46" s="333"/>
      <c r="L46" s="333"/>
      <c r="M46" s="333"/>
      <c r="N46" s="333"/>
      <c r="O46" s="333"/>
      <c r="P46" s="333"/>
      <c r="Q46" s="333"/>
      <c r="R46" s="333"/>
      <c r="S46" s="333"/>
      <c r="T46" s="333"/>
      <c r="U46" s="333"/>
      <c r="V46" s="333"/>
      <c r="W46" s="333"/>
      <c r="X46" s="333"/>
      <c r="Y46" s="333"/>
      <c r="Z46" s="333"/>
      <c r="AA46" s="333"/>
      <c r="AB46" s="333"/>
      <c r="AC46" s="333"/>
      <c r="AD46" s="333"/>
    </row>
    <row r="47" spans="1:30" x14ac:dyDescent="0.2">
      <c r="A47" s="48"/>
      <c r="C47" s="332"/>
      <c r="D47" s="332"/>
      <c r="E47" s="332"/>
      <c r="F47" s="332"/>
      <c r="G47" s="332"/>
      <c r="H47" s="332"/>
      <c r="I47" s="332"/>
      <c r="J47" s="332"/>
      <c r="K47" s="333"/>
      <c r="L47" s="333"/>
      <c r="M47" s="333"/>
      <c r="N47" s="333"/>
      <c r="O47" s="333"/>
      <c r="P47" s="333"/>
      <c r="Q47" s="333"/>
      <c r="R47" s="333"/>
      <c r="S47" s="333"/>
      <c r="T47" s="333"/>
      <c r="U47" s="333"/>
      <c r="V47" s="333"/>
      <c r="W47" s="333"/>
      <c r="X47" s="333"/>
      <c r="Y47" s="333"/>
      <c r="Z47" s="333"/>
      <c r="AA47" s="333"/>
      <c r="AB47" s="333"/>
      <c r="AC47" s="333"/>
      <c r="AD47" s="333"/>
    </row>
    <row r="48" spans="1:30" x14ac:dyDescent="0.2">
      <c r="A48" s="48"/>
      <c r="C48" s="332"/>
      <c r="D48" s="332"/>
      <c r="E48" s="332"/>
      <c r="F48" s="332"/>
      <c r="G48" s="332"/>
      <c r="H48" s="332"/>
      <c r="I48" s="332"/>
      <c r="J48" s="332"/>
      <c r="K48" s="333"/>
      <c r="L48" s="333"/>
      <c r="M48" s="333"/>
      <c r="N48" s="333"/>
      <c r="O48" s="333"/>
      <c r="P48" s="333"/>
      <c r="Q48" s="333"/>
      <c r="R48" s="333"/>
      <c r="S48" s="333"/>
      <c r="T48" s="333"/>
      <c r="U48" s="333"/>
      <c r="V48" s="333"/>
      <c r="W48" s="333"/>
      <c r="X48" s="333"/>
      <c r="Y48" s="333"/>
      <c r="Z48" s="333"/>
      <c r="AA48" s="333"/>
      <c r="AB48" s="333"/>
      <c r="AC48" s="333"/>
      <c r="AD48" s="333"/>
    </row>
    <row r="49" spans="1:30" ht="19.5" customHeight="1" x14ac:dyDescent="0.2">
      <c r="A49" s="48"/>
      <c r="C49" s="332" t="s">
        <v>11</v>
      </c>
      <c r="D49" s="332"/>
      <c r="E49" s="332"/>
      <c r="F49" s="332"/>
      <c r="G49" s="332"/>
      <c r="H49" s="332"/>
      <c r="I49" s="332"/>
      <c r="J49" s="332"/>
      <c r="K49" s="333"/>
      <c r="L49" s="333"/>
      <c r="M49" s="333"/>
      <c r="N49" s="333"/>
      <c r="O49" s="333"/>
      <c r="P49" s="333"/>
      <c r="Q49" s="333"/>
      <c r="R49" s="333"/>
      <c r="S49" s="333"/>
      <c r="T49" s="334"/>
      <c r="U49" s="334"/>
      <c r="V49" s="334"/>
      <c r="W49" s="334"/>
      <c r="X49" s="334"/>
      <c r="Y49" s="334"/>
      <c r="Z49" s="334"/>
      <c r="AA49" s="334"/>
      <c r="AB49" s="334"/>
      <c r="AC49" s="334"/>
      <c r="AD49" s="335"/>
    </row>
    <row r="50" spans="1:30" s="11" customFormat="1" x14ac:dyDescent="0.2">
      <c r="A50" s="48"/>
      <c r="C50" s="9"/>
      <c r="D50" s="9"/>
      <c r="E50" s="9"/>
      <c r="F50" s="9"/>
      <c r="G50" s="9"/>
      <c r="H50" s="9"/>
      <c r="I50" s="9"/>
      <c r="J50" s="9"/>
      <c r="K50" s="10"/>
      <c r="L50" s="10"/>
      <c r="M50" s="10"/>
      <c r="N50" s="10"/>
      <c r="O50" s="10"/>
      <c r="P50" s="10"/>
      <c r="Q50" s="10"/>
      <c r="R50" s="10"/>
      <c r="S50" s="10"/>
      <c r="T50" s="10"/>
      <c r="U50" s="10"/>
      <c r="V50" s="10"/>
      <c r="W50" s="10"/>
      <c r="X50" s="10"/>
      <c r="Y50" s="10"/>
      <c r="Z50" s="10"/>
      <c r="AA50" s="10"/>
      <c r="AB50" s="10"/>
      <c r="AC50" s="10"/>
      <c r="AD50" s="10"/>
    </row>
    <row r="51" spans="1:30" s="11" customFormat="1" ht="16.5" customHeight="1" x14ac:dyDescent="0.2">
      <c r="A51" s="48"/>
      <c r="C51" s="339" t="s">
        <v>142</v>
      </c>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row>
    <row r="52" spans="1:30" ht="15" customHeight="1" x14ac:dyDescent="0.2">
      <c r="A52" s="48"/>
    </row>
    <row r="53" spans="1:30" x14ac:dyDescent="0.2">
      <c r="A53" s="48"/>
    </row>
    <row r="54" spans="1:30" ht="53.25" customHeight="1" x14ac:dyDescent="0.2">
      <c r="A54" s="48"/>
      <c r="C54" s="6" t="s">
        <v>70</v>
      </c>
      <c r="K54" s="317">
        <f>K17</f>
        <v>0</v>
      </c>
      <c r="L54" s="318"/>
      <c r="M54" s="318"/>
      <c r="N54" s="318"/>
      <c r="O54" s="318"/>
      <c r="P54" s="318"/>
      <c r="Q54" s="318"/>
      <c r="R54" s="318"/>
      <c r="S54" s="318"/>
      <c r="T54" s="318"/>
      <c r="U54" s="318"/>
      <c r="V54" s="318"/>
      <c r="W54" s="318"/>
      <c r="X54" s="318"/>
      <c r="Y54" s="318"/>
      <c r="Z54" s="318"/>
      <c r="AA54" s="318"/>
      <c r="AB54" s="318"/>
      <c r="AC54" s="318"/>
      <c r="AD54" s="319"/>
    </row>
    <row r="55" spans="1:30" x14ac:dyDescent="0.2">
      <c r="A55" s="48"/>
      <c r="C55" s="5"/>
    </row>
    <row r="56" spans="1:30" x14ac:dyDescent="0.2">
      <c r="A56" s="48"/>
      <c r="C56" s="5" t="s">
        <v>68</v>
      </c>
    </row>
    <row r="57" spans="1:30" x14ac:dyDescent="0.2">
      <c r="A57" s="48"/>
      <c r="C57" s="12"/>
      <c r="E57" s="13" t="s">
        <v>12</v>
      </c>
    </row>
    <row r="58" spans="1:30" ht="27" customHeight="1" x14ac:dyDescent="0.2">
      <c r="A58" s="48"/>
      <c r="C58" s="12"/>
      <c r="E58" s="14"/>
      <c r="F58" s="4" t="s">
        <v>15</v>
      </c>
    </row>
    <row r="59" spans="1:30" ht="27" customHeight="1" x14ac:dyDescent="0.2">
      <c r="A59" s="48"/>
      <c r="E59" s="14"/>
      <c r="F59" s="4" t="s">
        <v>16</v>
      </c>
    </row>
    <row r="60" spans="1:30" ht="27" customHeight="1" x14ac:dyDescent="0.2">
      <c r="A60" s="48"/>
      <c r="E60" s="14"/>
      <c r="F60" s="4" t="s">
        <v>13</v>
      </c>
    </row>
    <row r="61" spans="1:30" ht="27" customHeight="1" x14ac:dyDescent="0.2">
      <c r="A61" s="48"/>
      <c r="E61" s="14"/>
      <c r="F61" s="4" t="s">
        <v>14</v>
      </c>
    </row>
    <row r="62" spans="1:30" x14ac:dyDescent="0.2">
      <c r="A62" s="48"/>
    </row>
    <row r="63" spans="1:30" ht="26.25" customHeight="1" x14ac:dyDescent="0.2">
      <c r="A63" s="48"/>
      <c r="C63" s="5" t="s">
        <v>71</v>
      </c>
      <c r="Q63" s="328"/>
      <c r="R63" s="329"/>
      <c r="S63" s="329"/>
      <c r="T63" s="329"/>
      <c r="U63" s="329"/>
      <c r="V63" s="329"/>
      <c r="W63" s="329"/>
      <c r="X63" s="329"/>
      <c r="Y63" s="329"/>
      <c r="Z63" s="329"/>
      <c r="AA63" s="329"/>
      <c r="AB63" s="329"/>
      <c r="AC63" s="330"/>
    </row>
    <row r="64" spans="1:30" ht="5.25" customHeight="1" x14ac:dyDescent="0.2">
      <c r="A64" s="48"/>
      <c r="Q64" s="39"/>
      <c r="R64" s="39"/>
      <c r="S64" s="39"/>
      <c r="T64" s="39"/>
      <c r="U64" s="39"/>
      <c r="V64" s="39"/>
      <c r="W64" s="39"/>
      <c r="X64" s="39"/>
      <c r="Y64" s="39"/>
      <c r="Z64" s="39"/>
      <c r="AA64" s="39"/>
      <c r="AB64" s="39"/>
      <c r="AC64" s="39"/>
    </row>
    <row r="65" spans="1:29" ht="24.75" customHeight="1" x14ac:dyDescent="0.2">
      <c r="A65" s="48"/>
      <c r="Q65" s="328"/>
      <c r="R65" s="329"/>
      <c r="S65" s="329"/>
      <c r="T65" s="329"/>
      <c r="U65" s="329"/>
      <c r="V65" s="329"/>
      <c r="W65" s="329"/>
      <c r="X65" s="329"/>
      <c r="Y65" s="329"/>
      <c r="Z65" s="329"/>
      <c r="AA65" s="329"/>
      <c r="AB65" s="329"/>
      <c r="AC65" s="330"/>
    </row>
    <row r="66" spans="1:29" ht="5.25" customHeight="1" x14ac:dyDescent="0.2">
      <c r="A66" s="48"/>
      <c r="Q66" s="39"/>
      <c r="R66" s="39"/>
      <c r="S66" s="39"/>
      <c r="T66" s="39"/>
      <c r="U66" s="39"/>
      <c r="V66" s="39"/>
      <c r="W66" s="39"/>
      <c r="X66" s="39"/>
      <c r="Y66" s="39"/>
      <c r="Z66" s="39"/>
      <c r="AA66" s="39"/>
      <c r="AB66" s="39"/>
      <c r="AC66" s="39"/>
    </row>
    <row r="67" spans="1:29" ht="26.25" customHeight="1" x14ac:dyDescent="0.2">
      <c r="A67" s="48"/>
      <c r="Q67" s="328"/>
      <c r="R67" s="329"/>
      <c r="S67" s="329"/>
      <c r="T67" s="329"/>
      <c r="U67" s="329"/>
      <c r="V67" s="329"/>
      <c r="W67" s="329"/>
      <c r="X67" s="329"/>
      <c r="Y67" s="329"/>
      <c r="Z67" s="329"/>
      <c r="AA67" s="329"/>
      <c r="AB67" s="329"/>
      <c r="AC67" s="330"/>
    </row>
    <row r="68" spans="1:29" ht="6.75" customHeight="1" x14ac:dyDescent="0.2">
      <c r="A68" s="48"/>
    </row>
    <row r="69" spans="1:29" x14ac:dyDescent="0.2">
      <c r="A69" s="48"/>
      <c r="C69" s="5" t="s">
        <v>62</v>
      </c>
    </row>
    <row r="70" spans="1:29" ht="14.25" customHeight="1" x14ac:dyDescent="0.2">
      <c r="A70" s="48"/>
      <c r="D70" s="12"/>
      <c r="E70" s="15" t="s">
        <v>66</v>
      </c>
    </row>
    <row r="71" spans="1:29" s="16" customFormat="1" ht="18.75" customHeight="1" x14ac:dyDescent="0.2">
      <c r="A71" s="50"/>
      <c r="E71" s="7" t="s">
        <v>65</v>
      </c>
      <c r="L71" s="17"/>
      <c r="M71" s="17"/>
      <c r="N71" s="17"/>
      <c r="O71" s="17"/>
      <c r="P71" s="17"/>
      <c r="Q71" s="17"/>
      <c r="R71" s="17"/>
      <c r="S71" s="17"/>
      <c r="T71" s="17"/>
      <c r="U71" s="17"/>
      <c r="V71" s="17"/>
      <c r="W71" s="17"/>
    </row>
    <row r="72" spans="1:29" x14ac:dyDescent="0.2">
      <c r="A72" s="48"/>
      <c r="D72" s="14" t="s">
        <v>64</v>
      </c>
    </row>
    <row r="73" spans="1:29" s="16" customFormat="1" ht="20.25" customHeight="1" x14ac:dyDescent="0.2">
      <c r="A73" s="50"/>
      <c r="E73" s="18" t="s">
        <v>63</v>
      </c>
    </row>
    <row r="74" spans="1:29" ht="15" customHeight="1" x14ac:dyDescent="0.2">
      <c r="A74" s="48"/>
      <c r="E74" s="2" t="s">
        <v>47</v>
      </c>
      <c r="F74" s="2" t="s">
        <v>177</v>
      </c>
      <c r="G74" s="14"/>
    </row>
    <row r="75" spans="1:29" ht="15" customHeight="1" x14ac:dyDescent="0.2">
      <c r="A75" s="48"/>
      <c r="E75" s="2" t="s">
        <v>47</v>
      </c>
      <c r="F75" s="2" t="s">
        <v>176</v>
      </c>
    </row>
    <row r="76" spans="1:29" ht="15" customHeight="1" x14ac:dyDescent="0.2">
      <c r="A76" s="48"/>
      <c r="E76" s="2" t="s">
        <v>47</v>
      </c>
      <c r="F76" s="2" t="s">
        <v>44</v>
      </c>
    </row>
    <row r="77" spans="1:29" ht="15" customHeight="1" x14ac:dyDescent="0.2">
      <c r="A77" s="48"/>
      <c r="E77" s="2" t="s">
        <v>47</v>
      </c>
      <c r="F77" s="2" t="s">
        <v>45</v>
      </c>
    </row>
    <row r="78" spans="1:29" ht="15" customHeight="1" x14ac:dyDescent="0.2">
      <c r="A78" s="48"/>
      <c r="E78" s="2" t="s">
        <v>47</v>
      </c>
      <c r="F78" s="2" t="s">
        <v>46</v>
      </c>
    </row>
    <row r="79" spans="1:29" ht="15" customHeight="1" x14ac:dyDescent="0.2">
      <c r="A79" s="48"/>
      <c r="D79" s="12"/>
    </row>
    <row r="80" spans="1:29" ht="15" customHeight="1" x14ac:dyDescent="0.2">
      <c r="A80" s="48"/>
      <c r="D80" s="5" t="s">
        <v>17</v>
      </c>
    </row>
    <row r="81" spans="1:29" ht="15" customHeight="1" x14ac:dyDescent="0.2">
      <c r="A81" s="48"/>
      <c r="E81" s="2" t="s">
        <v>47</v>
      </c>
      <c r="F81" s="2" t="s">
        <v>72</v>
      </c>
    </row>
    <row r="82" spans="1:29" ht="15" customHeight="1" x14ac:dyDescent="0.2">
      <c r="A82" s="48"/>
      <c r="E82" s="2" t="s">
        <v>47</v>
      </c>
      <c r="F82" s="2" t="s">
        <v>73</v>
      </c>
    </row>
    <row r="83" spans="1:29" ht="15" customHeight="1" x14ac:dyDescent="0.2">
      <c r="A83" s="48"/>
      <c r="E83" s="2" t="s">
        <v>47</v>
      </c>
      <c r="F83" s="2" t="s">
        <v>48</v>
      </c>
    </row>
    <row r="84" spans="1:29" ht="15" customHeight="1" x14ac:dyDescent="0.2">
      <c r="A84" s="48"/>
      <c r="E84" s="2" t="s">
        <v>47</v>
      </c>
      <c r="F84" s="2" t="s">
        <v>49</v>
      </c>
    </row>
    <row r="85" spans="1:29" ht="15" customHeight="1" x14ac:dyDescent="0.2">
      <c r="A85" s="48"/>
      <c r="E85" s="2" t="s">
        <v>47</v>
      </c>
      <c r="F85" s="2" t="s">
        <v>50</v>
      </c>
      <c r="P85" s="8"/>
      <c r="Q85" s="8"/>
      <c r="R85" s="8"/>
      <c r="S85" s="8"/>
      <c r="T85" s="8"/>
      <c r="U85" s="8"/>
      <c r="V85" s="8"/>
      <c r="W85" s="8"/>
      <c r="X85" s="8"/>
      <c r="Y85" s="8"/>
      <c r="Z85" s="8"/>
      <c r="AA85" s="8"/>
      <c r="AB85" s="8"/>
      <c r="AC85" s="8"/>
    </row>
    <row r="86" spans="1:29" ht="15" customHeight="1" x14ac:dyDescent="0.2">
      <c r="A86" s="48"/>
      <c r="E86" s="2" t="s">
        <v>47</v>
      </c>
      <c r="F86" s="2" t="s">
        <v>51</v>
      </c>
      <c r="L86" s="8"/>
      <c r="M86" s="8"/>
      <c r="N86" s="8"/>
      <c r="O86" s="8"/>
    </row>
    <row r="87" spans="1:29" x14ac:dyDescent="0.2">
      <c r="A87" s="48"/>
      <c r="L87" s="8"/>
      <c r="M87" s="8"/>
      <c r="N87" s="8"/>
      <c r="O87" s="8"/>
    </row>
    <row r="88" spans="1:29" x14ac:dyDescent="0.2">
      <c r="A88" s="48"/>
      <c r="C88" s="5" t="s">
        <v>67</v>
      </c>
      <c r="D88" s="19"/>
      <c r="F88" s="8"/>
      <c r="G88" s="8"/>
      <c r="H88" s="8"/>
      <c r="I88" s="8"/>
    </row>
    <row r="89" spans="1:29" x14ac:dyDescent="0.2">
      <c r="A89" s="48"/>
      <c r="C89" s="5"/>
      <c r="D89" s="19"/>
      <c r="F89" s="8"/>
      <c r="G89" s="8"/>
      <c r="H89" s="8"/>
      <c r="I89" s="8"/>
    </row>
    <row r="90" spans="1:29" ht="15.75" customHeight="1" x14ac:dyDescent="0.2">
      <c r="A90" s="48"/>
      <c r="D90" s="331" t="s">
        <v>164</v>
      </c>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row>
    <row r="91" spans="1:29" ht="15.75" customHeight="1" x14ac:dyDescent="0.2">
      <c r="A91" s="48"/>
      <c r="D91" s="331"/>
      <c r="E91" s="331"/>
      <c r="F91" s="331"/>
      <c r="G91" s="331"/>
      <c r="H91" s="331"/>
      <c r="I91" s="331"/>
      <c r="J91" s="331"/>
      <c r="K91" s="331"/>
      <c r="L91" s="331"/>
      <c r="M91" s="331"/>
      <c r="N91" s="331"/>
      <c r="O91" s="331"/>
      <c r="P91" s="331"/>
      <c r="Q91" s="331"/>
      <c r="R91" s="331"/>
      <c r="S91" s="331"/>
      <c r="T91" s="331"/>
      <c r="U91" s="331"/>
      <c r="V91" s="331"/>
      <c r="W91" s="331"/>
      <c r="X91" s="331"/>
      <c r="Y91" s="331"/>
      <c r="Z91" s="331"/>
      <c r="AA91" s="331"/>
      <c r="AB91" s="331"/>
      <c r="AC91" s="331"/>
    </row>
    <row r="92" spans="1:29" ht="15.75" customHeight="1" x14ac:dyDescent="0.2">
      <c r="A92" s="48"/>
      <c r="D92" s="331"/>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row>
    <row r="93" spans="1:29" ht="15.75" customHeight="1" x14ac:dyDescent="0.2">
      <c r="A93" s="48"/>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row>
    <row r="94" spans="1:29" ht="15.75" customHeight="1" x14ac:dyDescent="0.2">
      <c r="A94" s="48"/>
      <c r="D94" s="331"/>
      <c r="E94" s="331"/>
      <c r="F94" s="331"/>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row>
    <row r="95" spans="1:29" ht="15.75" customHeight="1" x14ac:dyDescent="0.2">
      <c r="A95" s="48"/>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row>
    <row r="96" spans="1:29" x14ac:dyDescent="0.2">
      <c r="A96" s="48"/>
    </row>
    <row r="97" spans="1:30" x14ac:dyDescent="0.2">
      <c r="A97" s="48"/>
      <c r="C97" s="307" t="s">
        <v>58</v>
      </c>
      <c r="D97" s="307"/>
      <c r="E97" s="307"/>
      <c r="F97" s="307"/>
      <c r="G97" s="307"/>
      <c r="H97" s="307"/>
      <c r="I97" s="374">
        <f>$K$17</f>
        <v>0</v>
      </c>
      <c r="J97" s="375"/>
      <c r="K97" s="375"/>
      <c r="L97" s="375"/>
      <c r="M97" s="375"/>
      <c r="N97" s="375"/>
      <c r="O97" s="375"/>
      <c r="P97" s="375"/>
      <c r="Q97" s="375"/>
      <c r="R97" s="375"/>
      <c r="S97" s="375"/>
      <c r="T97" s="375"/>
      <c r="U97" s="375"/>
      <c r="V97" s="375"/>
      <c r="W97" s="375"/>
      <c r="X97" s="375"/>
      <c r="Y97" s="375"/>
      <c r="Z97" s="375"/>
      <c r="AA97" s="375"/>
      <c r="AB97" s="375"/>
      <c r="AC97" s="375"/>
      <c r="AD97" s="376"/>
    </row>
    <row r="98" spans="1:30" x14ac:dyDescent="0.2">
      <c r="A98" s="48"/>
      <c r="C98" s="307"/>
      <c r="D98" s="307"/>
      <c r="E98" s="307"/>
      <c r="F98" s="307"/>
      <c r="G98" s="307"/>
      <c r="H98" s="307"/>
      <c r="I98" s="377"/>
      <c r="J98" s="378"/>
      <c r="K98" s="378"/>
      <c r="L98" s="378"/>
      <c r="M98" s="378"/>
      <c r="N98" s="378"/>
      <c r="O98" s="378"/>
      <c r="P98" s="378"/>
      <c r="Q98" s="378"/>
      <c r="R98" s="378"/>
      <c r="S98" s="378"/>
      <c r="T98" s="378"/>
      <c r="U98" s="378"/>
      <c r="V98" s="378"/>
      <c r="W98" s="378"/>
      <c r="X98" s="378"/>
      <c r="Y98" s="378"/>
      <c r="Z98" s="378"/>
      <c r="AA98" s="378"/>
      <c r="AB98" s="378"/>
      <c r="AC98" s="378"/>
      <c r="AD98" s="379"/>
    </row>
    <row r="99" spans="1:30" ht="24.75" customHeight="1" x14ac:dyDescent="0.2">
      <c r="A99" s="48"/>
      <c r="C99" s="314" t="s">
        <v>7</v>
      </c>
      <c r="D99" s="315"/>
      <c r="E99" s="315"/>
      <c r="F99" s="315"/>
      <c r="G99" s="315"/>
      <c r="H99" s="316"/>
      <c r="I99" s="317">
        <f>$K$23</f>
        <v>0</v>
      </c>
      <c r="J99" s="318"/>
      <c r="K99" s="318"/>
      <c r="L99" s="318"/>
      <c r="M99" s="318"/>
      <c r="N99" s="318"/>
      <c r="O99" s="318"/>
      <c r="P99" s="318"/>
      <c r="Q99" s="318"/>
      <c r="R99" s="318"/>
      <c r="S99" s="318"/>
      <c r="T99" s="318"/>
      <c r="U99" s="318"/>
      <c r="V99" s="318"/>
      <c r="W99" s="318"/>
      <c r="X99" s="318"/>
      <c r="Y99" s="318"/>
      <c r="Z99" s="318"/>
      <c r="AA99" s="318"/>
      <c r="AB99" s="318"/>
      <c r="AC99" s="318"/>
      <c r="AD99" s="319"/>
    </row>
    <row r="100" spans="1:30" ht="20.25" customHeight="1" x14ac:dyDescent="0.2">
      <c r="A100" s="48"/>
      <c r="C100" s="314" t="s">
        <v>59</v>
      </c>
      <c r="D100" s="315"/>
      <c r="E100" s="315"/>
      <c r="F100" s="315"/>
      <c r="G100" s="315"/>
      <c r="H100" s="316"/>
      <c r="I100" s="336">
        <f>Antragsdatum</f>
        <v>0</v>
      </c>
      <c r="J100" s="337"/>
      <c r="K100" s="337"/>
      <c r="L100" s="337"/>
      <c r="M100" s="337"/>
      <c r="N100" s="337"/>
      <c r="O100" s="337"/>
      <c r="P100" s="337"/>
      <c r="Q100" s="337"/>
      <c r="R100" s="337"/>
      <c r="S100" s="337"/>
      <c r="T100" s="337"/>
      <c r="U100" s="337"/>
      <c r="V100" s="337"/>
      <c r="W100" s="337"/>
      <c r="X100" s="337"/>
      <c r="Y100" s="337"/>
      <c r="Z100" s="337"/>
      <c r="AA100" s="337"/>
      <c r="AB100" s="337"/>
      <c r="AC100" s="337"/>
      <c r="AD100" s="338"/>
    </row>
    <row r="101" spans="1:30" ht="15" customHeight="1" x14ac:dyDescent="0.2">
      <c r="A101" s="48"/>
    </row>
    <row r="102" spans="1:30" s="11" customFormat="1" ht="15" customHeight="1" x14ac:dyDescent="0.2">
      <c r="A102" s="48"/>
      <c r="C102" s="20"/>
      <c r="D102" s="20"/>
      <c r="E102" s="20"/>
      <c r="F102" s="20"/>
      <c r="G102" s="20"/>
      <c r="H102" s="20"/>
      <c r="I102" s="21"/>
      <c r="J102" s="22"/>
      <c r="K102" s="22"/>
      <c r="L102" s="22"/>
      <c r="M102" s="22"/>
      <c r="N102" s="22"/>
      <c r="O102" s="22"/>
      <c r="P102" s="22"/>
      <c r="Q102" s="22"/>
      <c r="R102" s="22"/>
      <c r="S102" s="22"/>
      <c r="T102" s="22"/>
      <c r="U102" s="22"/>
      <c r="V102" s="22"/>
      <c r="W102" s="22"/>
      <c r="X102" s="22"/>
      <c r="Y102" s="22"/>
      <c r="Z102" s="22"/>
      <c r="AA102" s="22"/>
      <c r="AB102" s="22"/>
      <c r="AC102" s="22"/>
      <c r="AD102" s="22"/>
    </row>
    <row r="103" spans="1:30" s="11" customFormat="1" ht="19.5" customHeight="1" x14ac:dyDescent="0.2">
      <c r="A103" s="48"/>
      <c r="C103" s="6" t="s">
        <v>61</v>
      </c>
      <c r="V103" s="325">
        <f>SUM(AA108:AD125)</f>
        <v>0</v>
      </c>
      <c r="W103" s="325"/>
      <c r="X103" s="325"/>
      <c r="Y103" s="325"/>
      <c r="Z103" s="325"/>
      <c r="AA103" s="325"/>
      <c r="AB103" s="325"/>
      <c r="AC103" s="325"/>
      <c r="AD103" s="325"/>
    </row>
    <row r="104" spans="1:30" x14ac:dyDescent="0.2">
      <c r="A104" s="48"/>
    </row>
    <row r="105" spans="1:30" x14ac:dyDescent="0.2">
      <c r="A105" s="48"/>
      <c r="C105" s="324" t="s">
        <v>52</v>
      </c>
      <c r="D105" s="324"/>
      <c r="E105" s="324"/>
      <c r="F105" s="324"/>
      <c r="G105" s="324"/>
      <c r="H105" s="324"/>
      <c r="I105" s="324"/>
      <c r="J105" s="324"/>
      <c r="K105" s="324"/>
      <c r="L105" s="324"/>
      <c r="M105" s="324"/>
      <c r="N105" s="296" t="s">
        <v>55</v>
      </c>
      <c r="O105" s="296"/>
      <c r="P105" s="301"/>
      <c r="Q105" s="295" t="s">
        <v>56</v>
      </c>
      <c r="R105" s="296"/>
      <c r="S105" s="296"/>
      <c r="T105" s="296"/>
      <c r="U105" s="296"/>
      <c r="V105" s="301"/>
      <c r="W105" s="295" t="s">
        <v>57</v>
      </c>
      <c r="X105" s="301"/>
      <c r="Y105" s="295" t="s">
        <v>53</v>
      </c>
      <c r="Z105" s="301"/>
      <c r="AA105" s="324" t="s">
        <v>54</v>
      </c>
      <c r="AB105" s="324"/>
      <c r="AC105" s="324"/>
      <c r="AD105" s="324"/>
    </row>
    <row r="106" spans="1:30" x14ac:dyDescent="0.2">
      <c r="A106" s="48"/>
      <c r="C106" s="324"/>
      <c r="D106" s="324"/>
      <c r="E106" s="324"/>
      <c r="F106" s="324"/>
      <c r="G106" s="324"/>
      <c r="H106" s="324"/>
      <c r="I106" s="324"/>
      <c r="J106" s="324"/>
      <c r="K106" s="324"/>
      <c r="L106" s="324"/>
      <c r="M106" s="324"/>
      <c r="N106" s="298"/>
      <c r="O106" s="298"/>
      <c r="P106" s="302"/>
      <c r="Q106" s="297"/>
      <c r="R106" s="298"/>
      <c r="S106" s="298"/>
      <c r="T106" s="298"/>
      <c r="U106" s="298"/>
      <c r="V106" s="302"/>
      <c r="W106" s="297"/>
      <c r="X106" s="302"/>
      <c r="Y106" s="297"/>
      <c r="Z106" s="302"/>
      <c r="AA106" s="324"/>
      <c r="AB106" s="324"/>
      <c r="AC106" s="324"/>
      <c r="AD106" s="324"/>
    </row>
    <row r="107" spans="1:30" x14ac:dyDescent="0.2">
      <c r="A107" s="48"/>
      <c r="C107" s="324"/>
      <c r="D107" s="324"/>
      <c r="E107" s="324"/>
      <c r="F107" s="324"/>
      <c r="G107" s="324"/>
      <c r="H107" s="324"/>
      <c r="I107" s="324"/>
      <c r="J107" s="324"/>
      <c r="K107" s="324"/>
      <c r="L107" s="324"/>
      <c r="M107" s="324"/>
      <c r="N107" s="300"/>
      <c r="O107" s="300"/>
      <c r="P107" s="303"/>
      <c r="Q107" s="299"/>
      <c r="R107" s="300"/>
      <c r="S107" s="300"/>
      <c r="T107" s="300"/>
      <c r="U107" s="300"/>
      <c r="V107" s="303"/>
      <c r="W107" s="299"/>
      <c r="X107" s="303"/>
      <c r="Y107" s="299"/>
      <c r="Z107" s="303"/>
      <c r="AA107" s="324"/>
      <c r="AB107" s="324"/>
      <c r="AC107" s="324"/>
      <c r="AD107" s="324"/>
    </row>
    <row r="108" spans="1:30" ht="30.75" customHeight="1" x14ac:dyDescent="0.2">
      <c r="A108" s="48"/>
      <c r="C108" s="280"/>
      <c r="D108" s="281"/>
      <c r="E108" s="281"/>
      <c r="F108" s="281"/>
      <c r="G108" s="281"/>
      <c r="H108" s="281"/>
      <c r="I108" s="281"/>
      <c r="J108" s="281"/>
      <c r="K108" s="281"/>
      <c r="L108" s="281"/>
      <c r="M108" s="282"/>
      <c r="N108" s="283"/>
      <c r="O108" s="284"/>
      <c r="P108" s="285"/>
      <c r="Q108" s="280"/>
      <c r="R108" s="281"/>
      <c r="S108" s="281"/>
      <c r="T108" s="281"/>
      <c r="U108" s="281"/>
      <c r="V108" s="282"/>
      <c r="W108" s="326"/>
      <c r="X108" s="326"/>
      <c r="Y108" s="327"/>
      <c r="Z108" s="327"/>
      <c r="AA108" s="277">
        <f>W108*Y108</f>
        <v>0</v>
      </c>
      <c r="AB108" s="278"/>
      <c r="AC108" s="278"/>
      <c r="AD108" s="279"/>
    </row>
    <row r="109" spans="1:30" ht="30.75" customHeight="1" x14ac:dyDescent="0.2">
      <c r="A109" s="48"/>
      <c r="C109" s="280"/>
      <c r="D109" s="281"/>
      <c r="E109" s="281"/>
      <c r="F109" s="281"/>
      <c r="G109" s="281"/>
      <c r="H109" s="281"/>
      <c r="I109" s="281"/>
      <c r="J109" s="281"/>
      <c r="K109" s="281"/>
      <c r="L109" s="281"/>
      <c r="M109" s="282"/>
      <c r="N109" s="283"/>
      <c r="O109" s="284"/>
      <c r="P109" s="285"/>
      <c r="Q109" s="280"/>
      <c r="R109" s="281"/>
      <c r="S109" s="281"/>
      <c r="T109" s="281"/>
      <c r="U109" s="281"/>
      <c r="V109" s="282"/>
      <c r="W109" s="326"/>
      <c r="X109" s="326"/>
      <c r="Y109" s="327"/>
      <c r="Z109" s="327"/>
      <c r="AA109" s="277">
        <f t="shared" ref="AA109:AA126" si="0">W109*Y109</f>
        <v>0</v>
      </c>
      <c r="AB109" s="278"/>
      <c r="AC109" s="278"/>
      <c r="AD109" s="279"/>
    </row>
    <row r="110" spans="1:30" ht="30.75" customHeight="1" x14ac:dyDescent="0.2">
      <c r="A110" s="48"/>
      <c r="C110" s="280"/>
      <c r="D110" s="281"/>
      <c r="E110" s="281"/>
      <c r="F110" s="281"/>
      <c r="G110" s="281"/>
      <c r="H110" s="281"/>
      <c r="I110" s="281"/>
      <c r="J110" s="281"/>
      <c r="K110" s="281"/>
      <c r="L110" s="281"/>
      <c r="M110" s="282"/>
      <c r="N110" s="283"/>
      <c r="O110" s="284"/>
      <c r="P110" s="285"/>
      <c r="Q110" s="280"/>
      <c r="R110" s="281"/>
      <c r="S110" s="281"/>
      <c r="T110" s="281"/>
      <c r="U110" s="281"/>
      <c r="V110" s="282"/>
      <c r="W110" s="326"/>
      <c r="X110" s="326"/>
      <c r="Y110" s="327"/>
      <c r="Z110" s="327"/>
      <c r="AA110" s="277">
        <f t="shared" si="0"/>
        <v>0</v>
      </c>
      <c r="AB110" s="278"/>
      <c r="AC110" s="278"/>
      <c r="AD110" s="279"/>
    </row>
    <row r="111" spans="1:30" ht="30.75" customHeight="1" x14ac:dyDescent="0.2">
      <c r="A111" s="48"/>
      <c r="C111" s="280"/>
      <c r="D111" s="281"/>
      <c r="E111" s="281"/>
      <c r="F111" s="281"/>
      <c r="G111" s="281"/>
      <c r="H111" s="281"/>
      <c r="I111" s="281"/>
      <c r="J111" s="281"/>
      <c r="K111" s="281"/>
      <c r="L111" s="281"/>
      <c r="M111" s="282"/>
      <c r="N111" s="283"/>
      <c r="O111" s="284"/>
      <c r="P111" s="285"/>
      <c r="Q111" s="280"/>
      <c r="R111" s="281"/>
      <c r="S111" s="281"/>
      <c r="T111" s="281"/>
      <c r="U111" s="281"/>
      <c r="V111" s="282"/>
      <c r="W111" s="326"/>
      <c r="X111" s="326"/>
      <c r="Y111" s="327"/>
      <c r="Z111" s="327"/>
      <c r="AA111" s="277">
        <f t="shared" si="0"/>
        <v>0</v>
      </c>
      <c r="AB111" s="278"/>
      <c r="AC111" s="278"/>
      <c r="AD111" s="279"/>
    </row>
    <row r="112" spans="1:30" ht="30.75" customHeight="1" x14ac:dyDescent="0.2">
      <c r="A112" s="48"/>
      <c r="C112" s="280"/>
      <c r="D112" s="281"/>
      <c r="E112" s="281"/>
      <c r="F112" s="281"/>
      <c r="G112" s="281"/>
      <c r="H112" s="281"/>
      <c r="I112" s="281"/>
      <c r="J112" s="281"/>
      <c r="K112" s="281"/>
      <c r="L112" s="281"/>
      <c r="M112" s="282"/>
      <c r="N112" s="283"/>
      <c r="O112" s="284"/>
      <c r="P112" s="285"/>
      <c r="Q112" s="280"/>
      <c r="R112" s="281"/>
      <c r="S112" s="281"/>
      <c r="T112" s="281"/>
      <c r="U112" s="281"/>
      <c r="V112" s="282"/>
      <c r="W112" s="326"/>
      <c r="X112" s="326"/>
      <c r="Y112" s="327"/>
      <c r="Z112" s="327"/>
      <c r="AA112" s="277">
        <f t="shared" si="0"/>
        <v>0</v>
      </c>
      <c r="AB112" s="278"/>
      <c r="AC112" s="278"/>
      <c r="AD112" s="279"/>
    </row>
    <row r="113" spans="1:30" ht="30.75" customHeight="1" x14ac:dyDescent="0.2">
      <c r="A113" s="48"/>
      <c r="C113" s="280"/>
      <c r="D113" s="281"/>
      <c r="E113" s="281"/>
      <c r="F113" s="281"/>
      <c r="G113" s="281"/>
      <c r="H113" s="281"/>
      <c r="I113" s="281"/>
      <c r="J113" s="281"/>
      <c r="K113" s="281"/>
      <c r="L113" s="281"/>
      <c r="M113" s="282"/>
      <c r="N113" s="283"/>
      <c r="O113" s="284"/>
      <c r="P113" s="285"/>
      <c r="Q113" s="280"/>
      <c r="R113" s="281"/>
      <c r="S113" s="281"/>
      <c r="T113" s="281"/>
      <c r="U113" s="281"/>
      <c r="V113" s="282"/>
      <c r="W113" s="326"/>
      <c r="X113" s="326"/>
      <c r="Y113" s="327"/>
      <c r="Z113" s="327"/>
      <c r="AA113" s="277">
        <f t="shared" si="0"/>
        <v>0</v>
      </c>
      <c r="AB113" s="278"/>
      <c r="AC113" s="278"/>
      <c r="AD113" s="279"/>
    </row>
    <row r="114" spans="1:30" ht="30.75" customHeight="1" x14ac:dyDescent="0.2">
      <c r="A114" s="48"/>
      <c r="C114" s="280"/>
      <c r="D114" s="281"/>
      <c r="E114" s="281"/>
      <c r="F114" s="281"/>
      <c r="G114" s="281"/>
      <c r="H114" s="281"/>
      <c r="I114" s="281"/>
      <c r="J114" s="281"/>
      <c r="K114" s="281"/>
      <c r="L114" s="281"/>
      <c r="M114" s="282"/>
      <c r="N114" s="283"/>
      <c r="O114" s="284"/>
      <c r="P114" s="285"/>
      <c r="Q114" s="280"/>
      <c r="R114" s="281"/>
      <c r="S114" s="281"/>
      <c r="T114" s="281"/>
      <c r="U114" s="281"/>
      <c r="V114" s="282"/>
      <c r="W114" s="326"/>
      <c r="X114" s="326"/>
      <c r="Y114" s="327"/>
      <c r="Z114" s="327"/>
      <c r="AA114" s="277">
        <f t="shared" si="0"/>
        <v>0</v>
      </c>
      <c r="AB114" s="278"/>
      <c r="AC114" s="278"/>
      <c r="AD114" s="279"/>
    </row>
    <row r="115" spans="1:30" ht="30.75" customHeight="1" x14ac:dyDescent="0.2">
      <c r="A115" s="48"/>
      <c r="C115" s="280"/>
      <c r="D115" s="281"/>
      <c r="E115" s="281"/>
      <c r="F115" s="281"/>
      <c r="G115" s="281"/>
      <c r="H115" s="281"/>
      <c r="I115" s="281"/>
      <c r="J115" s="281"/>
      <c r="K115" s="281"/>
      <c r="L115" s="281"/>
      <c r="M115" s="282"/>
      <c r="N115" s="283"/>
      <c r="O115" s="284"/>
      <c r="P115" s="285"/>
      <c r="Q115" s="280"/>
      <c r="R115" s="281"/>
      <c r="S115" s="281"/>
      <c r="T115" s="281"/>
      <c r="U115" s="281"/>
      <c r="V115" s="282"/>
      <c r="W115" s="326"/>
      <c r="X115" s="326"/>
      <c r="Y115" s="327"/>
      <c r="Z115" s="327"/>
      <c r="AA115" s="277">
        <f t="shared" si="0"/>
        <v>0</v>
      </c>
      <c r="AB115" s="278"/>
      <c r="AC115" s="278"/>
      <c r="AD115" s="279"/>
    </row>
    <row r="116" spans="1:30" ht="30.75" customHeight="1" x14ac:dyDescent="0.2">
      <c r="A116" s="48"/>
      <c r="C116" s="280"/>
      <c r="D116" s="281"/>
      <c r="E116" s="281"/>
      <c r="F116" s="281"/>
      <c r="G116" s="281"/>
      <c r="H116" s="281"/>
      <c r="I116" s="281"/>
      <c r="J116" s="281"/>
      <c r="K116" s="281"/>
      <c r="L116" s="281"/>
      <c r="M116" s="282"/>
      <c r="N116" s="283"/>
      <c r="O116" s="284"/>
      <c r="P116" s="285"/>
      <c r="Q116" s="280"/>
      <c r="R116" s="281"/>
      <c r="S116" s="281"/>
      <c r="T116" s="281"/>
      <c r="U116" s="281"/>
      <c r="V116" s="282"/>
      <c r="W116" s="326"/>
      <c r="X116" s="326"/>
      <c r="Y116" s="327"/>
      <c r="Z116" s="327"/>
      <c r="AA116" s="277">
        <f t="shared" si="0"/>
        <v>0</v>
      </c>
      <c r="AB116" s="278"/>
      <c r="AC116" s="278"/>
      <c r="AD116" s="279"/>
    </row>
    <row r="117" spans="1:30" ht="30.75" customHeight="1" x14ac:dyDescent="0.2">
      <c r="A117" s="48"/>
      <c r="C117" s="280"/>
      <c r="D117" s="281"/>
      <c r="E117" s="281"/>
      <c r="F117" s="281"/>
      <c r="G117" s="281"/>
      <c r="H117" s="281"/>
      <c r="I117" s="281"/>
      <c r="J117" s="281"/>
      <c r="K117" s="281"/>
      <c r="L117" s="281"/>
      <c r="M117" s="282"/>
      <c r="N117" s="283"/>
      <c r="O117" s="284"/>
      <c r="P117" s="285"/>
      <c r="Q117" s="280"/>
      <c r="R117" s="281"/>
      <c r="S117" s="281"/>
      <c r="T117" s="281"/>
      <c r="U117" s="281"/>
      <c r="V117" s="282"/>
      <c r="W117" s="326"/>
      <c r="X117" s="326"/>
      <c r="Y117" s="327"/>
      <c r="Z117" s="327"/>
      <c r="AA117" s="277">
        <f t="shared" si="0"/>
        <v>0</v>
      </c>
      <c r="AB117" s="278"/>
      <c r="AC117" s="278"/>
      <c r="AD117" s="279"/>
    </row>
    <row r="118" spans="1:30" ht="30.75" customHeight="1" x14ac:dyDescent="0.2">
      <c r="A118" s="48"/>
      <c r="C118" s="280"/>
      <c r="D118" s="281"/>
      <c r="E118" s="281"/>
      <c r="F118" s="281"/>
      <c r="G118" s="281"/>
      <c r="H118" s="281"/>
      <c r="I118" s="281"/>
      <c r="J118" s="281"/>
      <c r="K118" s="281"/>
      <c r="L118" s="281"/>
      <c r="M118" s="282"/>
      <c r="N118" s="283"/>
      <c r="O118" s="284"/>
      <c r="P118" s="285"/>
      <c r="Q118" s="280"/>
      <c r="R118" s="281"/>
      <c r="S118" s="281"/>
      <c r="T118" s="281"/>
      <c r="U118" s="281"/>
      <c r="V118" s="282"/>
      <c r="W118" s="326"/>
      <c r="X118" s="326"/>
      <c r="Y118" s="327"/>
      <c r="Z118" s="327"/>
      <c r="AA118" s="277">
        <f t="shared" si="0"/>
        <v>0</v>
      </c>
      <c r="AB118" s="278"/>
      <c r="AC118" s="278"/>
      <c r="AD118" s="279"/>
    </row>
    <row r="119" spans="1:30" ht="30.75" customHeight="1" x14ac:dyDescent="0.2">
      <c r="A119" s="48"/>
      <c r="C119" s="280"/>
      <c r="D119" s="281"/>
      <c r="E119" s="281"/>
      <c r="F119" s="281"/>
      <c r="G119" s="281"/>
      <c r="H119" s="281"/>
      <c r="I119" s="281"/>
      <c r="J119" s="281"/>
      <c r="K119" s="281"/>
      <c r="L119" s="281"/>
      <c r="M119" s="282"/>
      <c r="N119" s="283"/>
      <c r="O119" s="284"/>
      <c r="P119" s="285"/>
      <c r="Q119" s="280"/>
      <c r="R119" s="281"/>
      <c r="S119" s="281"/>
      <c r="T119" s="281"/>
      <c r="U119" s="281"/>
      <c r="V119" s="282"/>
      <c r="W119" s="326"/>
      <c r="X119" s="326"/>
      <c r="Y119" s="327"/>
      <c r="Z119" s="327"/>
      <c r="AA119" s="277">
        <f t="shared" si="0"/>
        <v>0</v>
      </c>
      <c r="AB119" s="278"/>
      <c r="AC119" s="278"/>
      <c r="AD119" s="279"/>
    </row>
    <row r="120" spans="1:30" ht="30.75" customHeight="1" x14ac:dyDescent="0.2">
      <c r="A120" s="48"/>
      <c r="C120" s="280"/>
      <c r="D120" s="281"/>
      <c r="E120" s="281"/>
      <c r="F120" s="281"/>
      <c r="G120" s="281"/>
      <c r="H120" s="281"/>
      <c r="I120" s="281"/>
      <c r="J120" s="281"/>
      <c r="K120" s="281"/>
      <c r="L120" s="281"/>
      <c r="M120" s="282"/>
      <c r="N120" s="283"/>
      <c r="O120" s="284"/>
      <c r="P120" s="285"/>
      <c r="Q120" s="280"/>
      <c r="R120" s="281"/>
      <c r="S120" s="281"/>
      <c r="T120" s="281"/>
      <c r="U120" s="281"/>
      <c r="V120" s="282"/>
      <c r="W120" s="326"/>
      <c r="X120" s="326"/>
      <c r="Y120" s="327"/>
      <c r="Z120" s="327"/>
      <c r="AA120" s="277">
        <f t="shared" si="0"/>
        <v>0</v>
      </c>
      <c r="AB120" s="278"/>
      <c r="AC120" s="278"/>
      <c r="AD120" s="279"/>
    </row>
    <row r="121" spans="1:30" ht="30.75" customHeight="1" x14ac:dyDescent="0.2">
      <c r="A121" s="48"/>
      <c r="C121" s="280"/>
      <c r="D121" s="281"/>
      <c r="E121" s="281"/>
      <c r="F121" s="281"/>
      <c r="G121" s="281"/>
      <c r="H121" s="281"/>
      <c r="I121" s="281"/>
      <c r="J121" s="281"/>
      <c r="K121" s="281"/>
      <c r="L121" s="281"/>
      <c r="M121" s="282"/>
      <c r="N121" s="283"/>
      <c r="O121" s="284"/>
      <c r="P121" s="285"/>
      <c r="Q121" s="280"/>
      <c r="R121" s="281"/>
      <c r="S121" s="281"/>
      <c r="T121" s="281"/>
      <c r="U121" s="281"/>
      <c r="V121" s="282"/>
      <c r="W121" s="326"/>
      <c r="X121" s="326"/>
      <c r="Y121" s="327"/>
      <c r="Z121" s="327"/>
      <c r="AA121" s="277">
        <f t="shared" si="0"/>
        <v>0</v>
      </c>
      <c r="AB121" s="278"/>
      <c r="AC121" s="278"/>
      <c r="AD121" s="279"/>
    </row>
    <row r="122" spans="1:30" ht="30.75" customHeight="1" x14ac:dyDescent="0.2">
      <c r="A122" s="48"/>
      <c r="C122" s="280"/>
      <c r="D122" s="281"/>
      <c r="E122" s="281"/>
      <c r="F122" s="281"/>
      <c r="G122" s="281"/>
      <c r="H122" s="281"/>
      <c r="I122" s="281"/>
      <c r="J122" s="281"/>
      <c r="K122" s="281"/>
      <c r="L122" s="281"/>
      <c r="M122" s="282"/>
      <c r="N122" s="283"/>
      <c r="O122" s="284"/>
      <c r="P122" s="285"/>
      <c r="Q122" s="280"/>
      <c r="R122" s="281"/>
      <c r="S122" s="281"/>
      <c r="T122" s="281"/>
      <c r="U122" s="281"/>
      <c r="V122" s="282"/>
      <c r="W122" s="326"/>
      <c r="X122" s="326"/>
      <c r="Y122" s="327"/>
      <c r="Z122" s="327"/>
      <c r="AA122" s="277">
        <f t="shared" si="0"/>
        <v>0</v>
      </c>
      <c r="AB122" s="278"/>
      <c r="AC122" s="278"/>
      <c r="AD122" s="279"/>
    </row>
    <row r="123" spans="1:30" ht="30.75" hidden="1" customHeight="1" x14ac:dyDescent="0.2">
      <c r="A123" s="48"/>
      <c r="C123" s="280"/>
      <c r="D123" s="281"/>
      <c r="E123" s="281"/>
      <c r="F123" s="281"/>
      <c r="G123" s="281"/>
      <c r="H123" s="281"/>
      <c r="I123" s="281"/>
      <c r="J123" s="281"/>
      <c r="K123" s="281"/>
      <c r="L123" s="281"/>
      <c r="M123" s="282"/>
      <c r="N123" s="283"/>
      <c r="O123" s="284"/>
      <c r="P123" s="285"/>
      <c r="Q123" s="280"/>
      <c r="R123" s="281"/>
      <c r="S123" s="281"/>
      <c r="T123" s="281"/>
      <c r="U123" s="281"/>
      <c r="V123" s="282"/>
      <c r="W123" s="286"/>
      <c r="X123" s="287"/>
      <c r="Y123" s="288"/>
      <c r="Z123" s="289"/>
      <c r="AA123" s="277">
        <f t="shared" si="0"/>
        <v>0</v>
      </c>
      <c r="AB123" s="278"/>
      <c r="AC123" s="278"/>
      <c r="AD123" s="279"/>
    </row>
    <row r="124" spans="1:30" ht="30.75" hidden="1" customHeight="1" x14ac:dyDescent="0.2">
      <c r="A124" s="48"/>
      <c r="C124" s="280"/>
      <c r="D124" s="281"/>
      <c r="E124" s="281"/>
      <c r="F124" s="281"/>
      <c r="G124" s="281"/>
      <c r="H124" s="281"/>
      <c r="I124" s="281"/>
      <c r="J124" s="281"/>
      <c r="K124" s="281"/>
      <c r="L124" s="281"/>
      <c r="M124" s="282"/>
      <c r="N124" s="283"/>
      <c r="O124" s="284"/>
      <c r="P124" s="285"/>
      <c r="Q124" s="280"/>
      <c r="R124" s="281"/>
      <c r="S124" s="281"/>
      <c r="T124" s="281"/>
      <c r="U124" s="281"/>
      <c r="V124" s="282"/>
      <c r="W124" s="286"/>
      <c r="X124" s="287"/>
      <c r="Y124" s="288"/>
      <c r="Z124" s="289"/>
      <c r="AA124" s="277">
        <f t="shared" si="0"/>
        <v>0</v>
      </c>
      <c r="AB124" s="278"/>
      <c r="AC124" s="278"/>
      <c r="AD124" s="279"/>
    </row>
    <row r="125" spans="1:30" ht="30.75" hidden="1" customHeight="1" x14ac:dyDescent="0.2">
      <c r="A125" s="48"/>
      <c r="C125" s="280"/>
      <c r="D125" s="281"/>
      <c r="E125" s="281"/>
      <c r="F125" s="281"/>
      <c r="G125" s="281"/>
      <c r="H125" s="281"/>
      <c r="I125" s="281"/>
      <c r="J125" s="281"/>
      <c r="K125" s="281"/>
      <c r="L125" s="281"/>
      <c r="M125" s="282"/>
      <c r="N125" s="283"/>
      <c r="O125" s="284"/>
      <c r="P125" s="285"/>
      <c r="Q125" s="280"/>
      <c r="R125" s="281"/>
      <c r="S125" s="281"/>
      <c r="T125" s="281"/>
      <c r="U125" s="281"/>
      <c r="V125" s="282"/>
      <c r="W125" s="286"/>
      <c r="X125" s="287"/>
      <c r="Y125" s="288"/>
      <c r="Z125" s="289"/>
      <c r="AA125" s="277">
        <f t="shared" si="0"/>
        <v>0</v>
      </c>
      <c r="AB125" s="278"/>
      <c r="AC125" s="278"/>
      <c r="AD125" s="279"/>
    </row>
    <row r="126" spans="1:30" ht="30.75" hidden="1" customHeight="1" x14ac:dyDescent="0.2">
      <c r="A126" s="48"/>
      <c r="C126" s="280"/>
      <c r="D126" s="281"/>
      <c r="E126" s="281"/>
      <c r="F126" s="281"/>
      <c r="G126" s="281"/>
      <c r="H126" s="281"/>
      <c r="I126" s="281"/>
      <c r="J126" s="281"/>
      <c r="K126" s="281"/>
      <c r="L126" s="281"/>
      <c r="M126" s="282"/>
      <c r="N126" s="283"/>
      <c r="O126" s="284"/>
      <c r="P126" s="285"/>
      <c r="Q126" s="280"/>
      <c r="R126" s="281"/>
      <c r="S126" s="281"/>
      <c r="T126" s="281"/>
      <c r="U126" s="281"/>
      <c r="V126" s="282"/>
      <c r="W126" s="286"/>
      <c r="X126" s="287"/>
      <c r="Y126" s="288"/>
      <c r="Z126" s="289"/>
      <c r="AA126" s="277">
        <f t="shared" si="0"/>
        <v>0</v>
      </c>
      <c r="AB126" s="278"/>
      <c r="AC126" s="278"/>
      <c r="AD126" s="279"/>
    </row>
    <row r="127" spans="1:30" x14ac:dyDescent="0.2">
      <c r="A127" s="48"/>
    </row>
    <row r="128" spans="1:30" x14ac:dyDescent="0.2">
      <c r="A128" s="48"/>
      <c r="C128" s="307" t="s">
        <v>58</v>
      </c>
      <c r="D128" s="307"/>
      <c r="E128" s="307"/>
      <c r="F128" s="307"/>
      <c r="G128" s="307"/>
      <c r="H128" s="307"/>
      <c r="I128" s="308">
        <f>$K$17</f>
        <v>0</v>
      </c>
      <c r="J128" s="309"/>
      <c r="K128" s="309"/>
      <c r="L128" s="309"/>
      <c r="M128" s="309"/>
      <c r="N128" s="309"/>
      <c r="O128" s="309"/>
      <c r="P128" s="309"/>
      <c r="Q128" s="309"/>
      <c r="R128" s="309"/>
      <c r="S128" s="309"/>
      <c r="T128" s="309"/>
      <c r="U128" s="309"/>
      <c r="V128" s="309"/>
      <c r="W128" s="309"/>
      <c r="X128" s="309"/>
      <c r="Y128" s="309"/>
      <c r="Z128" s="309"/>
      <c r="AA128" s="309"/>
      <c r="AB128" s="309"/>
      <c r="AC128" s="309"/>
      <c r="AD128" s="310"/>
    </row>
    <row r="129" spans="1:30" x14ac:dyDescent="0.2">
      <c r="A129" s="48"/>
      <c r="C129" s="307"/>
      <c r="D129" s="307"/>
      <c r="E129" s="307"/>
      <c r="F129" s="307"/>
      <c r="G129" s="307"/>
      <c r="H129" s="307"/>
      <c r="I129" s="311"/>
      <c r="J129" s="312"/>
      <c r="K129" s="312"/>
      <c r="L129" s="312"/>
      <c r="M129" s="312"/>
      <c r="N129" s="312"/>
      <c r="O129" s="312"/>
      <c r="P129" s="312"/>
      <c r="Q129" s="312"/>
      <c r="R129" s="312"/>
      <c r="S129" s="312"/>
      <c r="T129" s="312"/>
      <c r="U129" s="312"/>
      <c r="V129" s="312"/>
      <c r="W129" s="312"/>
      <c r="X129" s="312"/>
      <c r="Y129" s="312"/>
      <c r="Z129" s="312"/>
      <c r="AA129" s="312"/>
      <c r="AB129" s="312"/>
      <c r="AC129" s="312"/>
      <c r="AD129" s="313"/>
    </row>
    <row r="130" spans="1:30" ht="24.75" customHeight="1" x14ac:dyDescent="0.2">
      <c r="A130" s="48"/>
      <c r="C130" s="314" t="s">
        <v>7</v>
      </c>
      <c r="D130" s="315"/>
      <c r="E130" s="315"/>
      <c r="F130" s="315"/>
      <c r="G130" s="315"/>
      <c r="H130" s="316"/>
      <c r="I130" s="317">
        <f>$K$23</f>
        <v>0</v>
      </c>
      <c r="J130" s="318"/>
      <c r="K130" s="318"/>
      <c r="L130" s="318"/>
      <c r="M130" s="318"/>
      <c r="N130" s="318"/>
      <c r="O130" s="318"/>
      <c r="P130" s="318"/>
      <c r="Q130" s="318"/>
      <c r="R130" s="318"/>
      <c r="S130" s="318"/>
      <c r="T130" s="318"/>
      <c r="U130" s="318"/>
      <c r="V130" s="318"/>
      <c r="W130" s="318"/>
      <c r="X130" s="318"/>
      <c r="Y130" s="318"/>
      <c r="Z130" s="318"/>
      <c r="AA130" s="318"/>
      <c r="AB130" s="318"/>
      <c r="AC130" s="318"/>
      <c r="AD130" s="319"/>
    </row>
    <row r="131" spans="1:30" ht="20.25" customHeight="1" x14ac:dyDescent="0.2">
      <c r="A131" s="48"/>
      <c r="C131" s="314" t="s">
        <v>59</v>
      </c>
      <c r="D131" s="315"/>
      <c r="E131" s="315"/>
      <c r="F131" s="315"/>
      <c r="G131" s="315"/>
      <c r="H131" s="316"/>
      <c r="I131" s="320">
        <f>Antragsdatum</f>
        <v>0</v>
      </c>
      <c r="J131" s="321"/>
      <c r="K131" s="321"/>
      <c r="L131" s="321"/>
      <c r="M131" s="321"/>
      <c r="N131" s="321"/>
      <c r="O131" s="321"/>
      <c r="P131" s="321"/>
      <c r="Q131" s="321"/>
      <c r="R131" s="321"/>
      <c r="S131" s="321"/>
      <c r="T131" s="321"/>
      <c r="U131" s="321"/>
      <c r="V131" s="321"/>
      <c r="W131" s="321"/>
      <c r="X131" s="321"/>
      <c r="Y131" s="321"/>
      <c r="Z131" s="321"/>
      <c r="AA131" s="321"/>
      <c r="AB131" s="321"/>
      <c r="AC131" s="321"/>
      <c r="AD131" s="322"/>
    </row>
    <row r="132" spans="1:30" x14ac:dyDescent="0.2">
      <c r="A132" s="48"/>
    </row>
    <row r="133" spans="1:30" x14ac:dyDescent="0.2">
      <c r="A133" s="48"/>
    </row>
    <row r="134" spans="1:30" ht="19.5" customHeight="1" x14ac:dyDescent="0.2">
      <c r="A134" s="48"/>
      <c r="C134" s="6" t="s">
        <v>76</v>
      </c>
      <c r="V134" s="325">
        <f>SUM(AA143:AD157)</f>
        <v>0</v>
      </c>
      <c r="W134" s="325"/>
      <c r="X134" s="325"/>
      <c r="Y134" s="325"/>
      <c r="Z134" s="325"/>
      <c r="AA134" s="325"/>
      <c r="AB134" s="325"/>
      <c r="AC134" s="325"/>
      <c r="AD134" s="325"/>
    </row>
    <row r="135" spans="1:30" x14ac:dyDescent="0.2">
      <c r="A135" s="48"/>
      <c r="C135" s="23" t="s">
        <v>82</v>
      </c>
    </row>
    <row r="136" spans="1:30" x14ac:dyDescent="0.2">
      <c r="A136" s="48"/>
      <c r="C136" s="23"/>
    </row>
    <row r="137" spans="1:30" ht="71.25" customHeight="1" x14ac:dyDescent="0.2">
      <c r="A137" s="48"/>
      <c r="C137" s="323" t="s">
        <v>74</v>
      </c>
      <c r="D137" s="323"/>
      <c r="E137" s="323"/>
      <c r="F137" s="323"/>
      <c r="G137" s="323"/>
      <c r="H137" s="323"/>
      <c r="I137" s="323"/>
      <c r="J137" s="323"/>
      <c r="K137" s="323"/>
      <c r="L137" s="323"/>
      <c r="M137" s="323"/>
      <c r="N137" s="323"/>
      <c r="O137" s="323"/>
      <c r="P137" s="323"/>
      <c r="Q137" s="323"/>
      <c r="R137" s="323"/>
      <c r="S137" s="323"/>
      <c r="T137" s="323"/>
      <c r="U137" s="323"/>
      <c r="V137" s="323"/>
      <c r="W137" s="323"/>
      <c r="X137" s="323"/>
      <c r="Y137" s="323"/>
      <c r="Z137" s="323"/>
      <c r="AA137" s="323"/>
      <c r="AB137" s="323"/>
      <c r="AC137" s="323"/>
      <c r="AD137" s="323"/>
    </row>
    <row r="138" spans="1:30" ht="42" customHeight="1" x14ac:dyDescent="0.2">
      <c r="A138" s="48"/>
      <c r="C138" s="323" t="s">
        <v>75</v>
      </c>
      <c r="D138" s="323"/>
      <c r="E138" s="323"/>
      <c r="F138" s="323"/>
      <c r="G138" s="323"/>
      <c r="H138" s="323"/>
      <c r="I138" s="323"/>
      <c r="J138" s="323"/>
      <c r="K138" s="323"/>
      <c r="L138" s="323"/>
      <c r="M138" s="323"/>
      <c r="N138" s="323"/>
      <c r="O138" s="323"/>
      <c r="P138" s="323"/>
      <c r="Q138" s="323"/>
      <c r="R138" s="323"/>
      <c r="S138" s="323"/>
      <c r="T138" s="323"/>
      <c r="U138" s="323"/>
      <c r="V138" s="323"/>
      <c r="W138" s="323"/>
      <c r="X138" s="323"/>
      <c r="Y138" s="323"/>
      <c r="Z138" s="323"/>
      <c r="AA138" s="323"/>
      <c r="AB138" s="323"/>
      <c r="AC138" s="323"/>
      <c r="AD138" s="323"/>
    </row>
    <row r="139" spans="1:30" x14ac:dyDescent="0.2">
      <c r="A139" s="48"/>
    </row>
    <row r="140" spans="1:30" ht="12.75" customHeight="1" x14ac:dyDescent="0.2">
      <c r="A140" s="48"/>
      <c r="C140" s="324" t="s">
        <v>77</v>
      </c>
      <c r="D140" s="324"/>
      <c r="E140" s="324"/>
      <c r="F140" s="324"/>
      <c r="G140" s="324"/>
      <c r="H140" s="324"/>
      <c r="I140" s="324"/>
      <c r="J140" s="324"/>
      <c r="K140" s="324"/>
      <c r="L140" s="324"/>
      <c r="M140" s="324"/>
      <c r="N140" s="295" t="s">
        <v>78</v>
      </c>
      <c r="O140" s="296"/>
      <c r="P140" s="296"/>
      <c r="Q140" s="296"/>
      <c r="R140" s="296"/>
      <c r="S140" s="296"/>
      <c r="T140" s="296"/>
      <c r="U140" s="295" t="s">
        <v>79</v>
      </c>
      <c r="V140" s="301"/>
      <c r="W140" s="295" t="s">
        <v>81</v>
      </c>
      <c r="X140" s="301"/>
      <c r="Y140" s="295" t="s">
        <v>80</v>
      </c>
      <c r="Z140" s="301"/>
      <c r="AA140" s="324" t="s">
        <v>54</v>
      </c>
      <c r="AB140" s="324"/>
      <c r="AC140" s="324"/>
      <c r="AD140" s="324"/>
    </row>
    <row r="141" spans="1:30" x14ac:dyDescent="0.2">
      <c r="A141" s="48"/>
      <c r="C141" s="324"/>
      <c r="D141" s="324"/>
      <c r="E141" s="324"/>
      <c r="F141" s="324"/>
      <c r="G141" s="324"/>
      <c r="H141" s="324"/>
      <c r="I141" s="324"/>
      <c r="J141" s="324"/>
      <c r="K141" s="324"/>
      <c r="L141" s="324"/>
      <c r="M141" s="324"/>
      <c r="N141" s="297"/>
      <c r="O141" s="298"/>
      <c r="P141" s="298"/>
      <c r="Q141" s="298"/>
      <c r="R141" s="298"/>
      <c r="S141" s="298"/>
      <c r="T141" s="298"/>
      <c r="U141" s="297"/>
      <c r="V141" s="302"/>
      <c r="W141" s="297"/>
      <c r="X141" s="302"/>
      <c r="Y141" s="297"/>
      <c r="Z141" s="302"/>
      <c r="AA141" s="324"/>
      <c r="AB141" s="324"/>
      <c r="AC141" s="324"/>
      <c r="AD141" s="324"/>
    </row>
    <row r="142" spans="1:30" x14ac:dyDescent="0.2">
      <c r="A142" s="48"/>
      <c r="C142" s="324"/>
      <c r="D142" s="324"/>
      <c r="E142" s="324"/>
      <c r="F142" s="324"/>
      <c r="G142" s="324"/>
      <c r="H142" s="324"/>
      <c r="I142" s="324"/>
      <c r="J142" s="324"/>
      <c r="K142" s="324"/>
      <c r="L142" s="324"/>
      <c r="M142" s="324"/>
      <c r="N142" s="299"/>
      <c r="O142" s="300"/>
      <c r="P142" s="300"/>
      <c r="Q142" s="300"/>
      <c r="R142" s="300"/>
      <c r="S142" s="300"/>
      <c r="T142" s="300"/>
      <c r="U142" s="299"/>
      <c r="V142" s="303"/>
      <c r="W142" s="299"/>
      <c r="X142" s="303"/>
      <c r="Y142" s="299"/>
      <c r="Z142" s="303"/>
      <c r="AA142" s="324"/>
      <c r="AB142" s="324"/>
      <c r="AC142" s="324"/>
      <c r="AD142" s="324"/>
    </row>
    <row r="143" spans="1:30" s="4" customFormat="1" ht="26.25" customHeight="1" x14ac:dyDescent="0.25">
      <c r="A143" s="51"/>
      <c r="C143" s="290"/>
      <c r="D143" s="290"/>
      <c r="E143" s="290"/>
      <c r="F143" s="290"/>
      <c r="G143" s="290"/>
      <c r="H143" s="290"/>
      <c r="I143" s="290"/>
      <c r="J143" s="290"/>
      <c r="K143" s="290"/>
      <c r="L143" s="290"/>
      <c r="M143" s="290"/>
      <c r="N143" s="304"/>
      <c r="O143" s="304"/>
      <c r="P143" s="304"/>
      <c r="Q143" s="304"/>
      <c r="R143" s="304"/>
      <c r="S143" s="304"/>
      <c r="T143" s="304"/>
      <c r="U143" s="305"/>
      <c r="V143" s="306"/>
      <c r="W143" s="291"/>
      <c r="X143" s="292"/>
      <c r="Y143" s="293"/>
      <c r="Z143" s="293"/>
      <c r="AA143" s="294">
        <f>U143*Y143</f>
        <v>0</v>
      </c>
      <c r="AB143" s="294"/>
      <c r="AC143" s="294"/>
      <c r="AD143" s="294"/>
    </row>
    <row r="144" spans="1:30" ht="26.25" customHeight="1" x14ac:dyDescent="0.2">
      <c r="A144" s="48"/>
      <c r="C144" s="290"/>
      <c r="D144" s="290"/>
      <c r="E144" s="290"/>
      <c r="F144" s="290"/>
      <c r="G144" s="290"/>
      <c r="H144" s="290"/>
      <c r="I144" s="290"/>
      <c r="J144" s="290"/>
      <c r="K144" s="290"/>
      <c r="L144" s="290"/>
      <c r="M144" s="290"/>
      <c r="N144" s="304"/>
      <c r="O144" s="304"/>
      <c r="P144" s="304"/>
      <c r="Q144" s="304"/>
      <c r="R144" s="304"/>
      <c r="S144" s="304"/>
      <c r="T144" s="304"/>
      <c r="U144" s="305"/>
      <c r="V144" s="306"/>
      <c r="W144" s="291"/>
      <c r="X144" s="292"/>
      <c r="Y144" s="293"/>
      <c r="Z144" s="293"/>
      <c r="AA144" s="294">
        <f t="shared" ref="AA144:AA157" si="1">U144*Y144</f>
        <v>0</v>
      </c>
      <c r="AB144" s="294"/>
      <c r="AC144" s="294"/>
      <c r="AD144" s="294"/>
    </row>
    <row r="145" spans="1:30" ht="26.25" customHeight="1" x14ac:dyDescent="0.2">
      <c r="A145" s="48"/>
      <c r="C145" s="290"/>
      <c r="D145" s="290"/>
      <c r="E145" s="290"/>
      <c r="F145" s="290"/>
      <c r="G145" s="290"/>
      <c r="H145" s="290"/>
      <c r="I145" s="290"/>
      <c r="J145" s="290"/>
      <c r="K145" s="290"/>
      <c r="L145" s="290"/>
      <c r="M145" s="290"/>
      <c r="N145" s="304"/>
      <c r="O145" s="304"/>
      <c r="P145" s="304"/>
      <c r="Q145" s="304"/>
      <c r="R145" s="304"/>
      <c r="S145" s="304"/>
      <c r="T145" s="304"/>
      <c r="U145" s="305"/>
      <c r="V145" s="306"/>
      <c r="W145" s="291"/>
      <c r="X145" s="292"/>
      <c r="Y145" s="293"/>
      <c r="Z145" s="293"/>
      <c r="AA145" s="294">
        <f t="shared" si="1"/>
        <v>0</v>
      </c>
      <c r="AB145" s="294"/>
      <c r="AC145" s="294"/>
      <c r="AD145" s="294"/>
    </row>
    <row r="146" spans="1:30" ht="26.25" customHeight="1" x14ac:dyDescent="0.2">
      <c r="A146" s="48"/>
      <c r="C146" s="290"/>
      <c r="D146" s="290"/>
      <c r="E146" s="290"/>
      <c r="F146" s="290"/>
      <c r="G146" s="290"/>
      <c r="H146" s="290"/>
      <c r="I146" s="290"/>
      <c r="J146" s="290"/>
      <c r="K146" s="290"/>
      <c r="L146" s="290"/>
      <c r="M146" s="290"/>
      <c r="N146" s="304"/>
      <c r="O146" s="304"/>
      <c r="P146" s="304"/>
      <c r="Q146" s="304"/>
      <c r="R146" s="304"/>
      <c r="S146" s="304"/>
      <c r="T146" s="304"/>
      <c r="U146" s="305"/>
      <c r="V146" s="306"/>
      <c r="W146" s="291"/>
      <c r="X146" s="292"/>
      <c r="Y146" s="293"/>
      <c r="Z146" s="293"/>
      <c r="AA146" s="294">
        <f t="shared" si="1"/>
        <v>0</v>
      </c>
      <c r="AB146" s="294"/>
      <c r="AC146" s="294"/>
      <c r="AD146" s="294"/>
    </row>
    <row r="147" spans="1:30" ht="26.25" customHeight="1" x14ac:dyDescent="0.2">
      <c r="A147" s="48"/>
      <c r="C147" s="290"/>
      <c r="D147" s="290"/>
      <c r="E147" s="290"/>
      <c r="F147" s="290"/>
      <c r="G147" s="290"/>
      <c r="H147" s="290"/>
      <c r="I147" s="290"/>
      <c r="J147" s="290"/>
      <c r="K147" s="290"/>
      <c r="L147" s="290"/>
      <c r="M147" s="290"/>
      <c r="N147" s="304"/>
      <c r="O147" s="304"/>
      <c r="P147" s="304"/>
      <c r="Q147" s="304"/>
      <c r="R147" s="304"/>
      <c r="S147" s="304"/>
      <c r="T147" s="304"/>
      <c r="U147" s="305"/>
      <c r="V147" s="306"/>
      <c r="W147" s="291"/>
      <c r="X147" s="292"/>
      <c r="Y147" s="293"/>
      <c r="Z147" s="293"/>
      <c r="AA147" s="294">
        <f t="shared" si="1"/>
        <v>0</v>
      </c>
      <c r="AB147" s="294"/>
      <c r="AC147" s="294"/>
      <c r="AD147" s="294"/>
    </row>
    <row r="148" spans="1:30" ht="26.25" customHeight="1" x14ac:dyDescent="0.2">
      <c r="A148" s="48"/>
      <c r="C148" s="290"/>
      <c r="D148" s="290"/>
      <c r="E148" s="290"/>
      <c r="F148" s="290"/>
      <c r="G148" s="290"/>
      <c r="H148" s="290"/>
      <c r="I148" s="290"/>
      <c r="J148" s="290"/>
      <c r="K148" s="290"/>
      <c r="L148" s="290"/>
      <c r="M148" s="290"/>
      <c r="N148" s="304"/>
      <c r="O148" s="304"/>
      <c r="P148" s="304"/>
      <c r="Q148" s="304"/>
      <c r="R148" s="304"/>
      <c r="S148" s="304"/>
      <c r="T148" s="304"/>
      <c r="U148" s="305"/>
      <c r="V148" s="306"/>
      <c r="W148" s="291"/>
      <c r="X148" s="292"/>
      <c r="Y148" s="293"/>
      <c r="Z148" s="293"/>
      <c r="AA148" s="294">
        <f t="shared" si="1"/>
        <v>0</v>
      </c>
      <c r="AB148" s="294"/>
      <c r="AC148" s="294"/>
      <c r="AD148" s="294"/>
    </row>
    <row r="149" spans="1:30" ht="26.25" customHeight="1" x14ac:dyDescent="0.2">
      <c r="A149" s="48"/>
      <c r="C149" s="290"/>
      <c r="D149" s="290"/>
      <c r="E149" s="290"/>
      <c r="F149" s="290"/>
      <c r="G149" s="290"/>
      <c r="H149" s="290"/>
      <c r="I149" s="290"/>
      <c r="J149" s="290"/>
      <c r="K149" s="290"/>
      <c r="L149" s="290"/>
      <c r="M149" s="290"/>
      <c r="N149" s="304"/>
      <c r="O149" s="304"/>
      <c r="P149" s="304"/>
      <c r="Q149" s="304"/>
      <c r="R149" s="304"/>
      <c r="S149" s="304"/>
      <c r="T149" s="304"/>
      <c r="U149" s="305"/>
      <c r="V149" s="306"/>
      <c r="W149" s="291"/>
      <c r="X149" s="292"/>
      <c r="Y149" s="293"/>
      <c r="Z149" s="293"/>
      <c r="AA149" s="294">
        <f t="shared" si="1"/>
        <v>0</v>
      </c>
      <c r="AB149" s="294"/>
      <c r="AC149" s="294"/>
      <c r="AD149" s="294"/>
    </row>
    <row r="150" spans="1:30" ht="26.25" customHeight="1" x14ac:dyDescent="0.2">
      <c r="A150" s="48"/>
      <c r="C150" s="290"/>
      <c r="D150" s="290"/>
      <c r="E150" s="290"/>
      <c r="F150" s="290"/>
      <c r="G150" s="290"/>
      <c r="H150" s="290"/>
      <c r="I150" s="290"/>
      <c r="J150" s="290"/>
      <c r="K150" s="290"/>
      <c r="L150" s="290"/>
      <c r="M150" s="290"/>
      <c r="N150" s="304"/>
      <c r="O150" s="304"/>
      <c r="P150" s="304"/>
      <c r="Q150" s="304"/>
      <c r="R150" s="304"/>
      <c r="S150" s="304"/>
      <c r="T150" s="304"/>
      <c r="U150" s="305"/>
      <c r="V150" s="306"/>
      <c r="W150" s="291"/>
      <c r="X150" s="292"/>
      <c r="Y150" s="293"/>
      <c r="Z150" s="293"/>
      <c r="AA150" s="294">
        <f t="shared" si="1"/>
        <v>0</v>
      </c>
      <c r="AB150" s="294"/>
      <c r="AC150" s="294"/>
      <c r="AD150" s="294"/>
    </row>
    <row r="151" spans="1:30" ht="26.25" customHeight="1" x14ac:dyDescent="0.2">
      <c r="A151" s="48"/>
      <c r="C151" s="290"/>
      <c r="D151" s="290"/>
      <c r="E151" s="290"/>
      <c r="F151" s="290"/>
      <c r="G151" s="290"/>
      <c r="H151" s="290"/>
      <c r="I151" s="290"/>
      <c r="J151" s="290"/>
      <c r="K151" s="290"/>
      <c r="L151" s="290"/>
      <c r="M151" s="290"/>
      <c r="N151" s="304"/>
      <c r="O151" s="304"/>
      <c r="P151" s="304"/>
      <c r="Q151" s="304"/>
      <c r="R151" s="304"/>
      <c r="S151" s="304"/>
      <c r="T151" s="304"/>
      <c r="U151" s="305"/>
      <c r="V151" s="306"/>
      <c r="W151" s="291"/>
      <c r="X151" s="292"/>
      <c r="Y151" s="293"/>
      <c r="Z151" s="293"/>
      <c r="AA151" s="294">
        <f t="shared" si="1"/>
        <v>0</v>
      </c>
      <c r="AB151" s="294"/>
      <c r="AC151" s="294"/>
      <c r="AD151" s="294"/>
    </row>
    <row r="152" spans="1:30" ht="26.25" customHeight="1" x14ac:dyDescent="0.2">
      <c r="A152" s="48"/>
      <c r="C152" s="290"/>
      <c r="D152" s="290"/>
      <c r="E152" s="290"/>
      <c r="F152" s="290"/>
      <c r="G152" s="290"/>
      <c r="H152" s="290"/>
      <c r="I152" s="290"/>
      <c r="J152" s="290"/>
      <c r="K152" s="290"/>
      <c r="L152" s="290"/>
      <c r="M152" s="290"/>
      <c r="N152" s="304"/>
      <c r="O152" s="304"/>
      <c r="P152" s="304"/>
      <c r="Q152" s="304"/>
      <c r="R152" s="304"/>
      <c r="S152" s="304"/>
      <c r="T152" s="304"/>
      <c r="U152" s="305"/>
      <c r="V152" s="306"/>
      <c r="W152" s="291"/>
      <c r="X152" s="292"/>
      <c r="Y152" s="293"/>
      <c r="Z152" s="293"/>
      <c r="AA152" s="294">
        <f t="shared" si="1"/>
        <v>0</v>
      </c>
      <c r="AB152" s="294"/>
      <c r="AC152" s="294"/>
      <c r="AD152" s="294"/>
    </row>
    <row r="153" spans="1:30" ht="26.25" customHeight="1" x14ac:dyDescent="0.2">
      <c r="A153" s="48"/>
      <c r="C153" s="386"/>
      <c r="D153" s="387"/>
      <c r="E153" s="387"/>
      <c r="F153" s="387"/>
      <c r="G153" s="387"/>
      <c r="H153" s="387"/>
      <c r="I153" s="387"/>
      <c r="J153" s="387"/>
      <c r="K153" s="387"/>
      <c r="L153" s="387"/>
      <c r="M153" s="388"/>
      <c r="N153" s="389"/>
      <c r="O153" s="390"/>
      <c r="P153" s="390"/>
      <c r="Q153" s="390"/>
      <c r="R153" s="390"/>
      <c r="S153" s="390"/>
      <c r="T153" s="391"/>
      <c r="U153" s="392"/>
      <c r="V153" s="306"/>
      <c r="W153" s="291"/>
      <c r="X153" s="292"/>
      <c r="Y153" s="393"/>
      <c r="Z153" s="394"/>
      <c r="AA153" s="277">
        <f t="shared" si="1"/>
        <v>0</v>
      </c>
      <c r="AB153" s="278"/>
      <c r="AC153" s="278"/>
      <c r="AD153" s="279"/>
    </row>
    <row r="154" spans="1:30" ht="26.25" hidden="1" customHeight="1" x14ac:dyDescent="0.2">
      <c r="A154" s="48"/>
      <c r="C154" s="386"/>
      <c r="D154" s="387"/>
      <c r="E154" s="387"/>
      <c r="F154" s="387"/>
      <c r="G154" s="387"/>
      <c r="H154" s="387"/>
      <c r="I154" s="387"/>
      <c r="J154" s="387"/>
      <c r="K154" s="387"/>
      <c r="L154" s="387"/>
      <c r="M154" s="388"/>
      <c r="N154" s="389"/>
      <c r="O154" s="390"/>
      <c r="P154" s="390"/>
      <c r="Q154" s="390"/>
      <c r="R154" s="390"/>
      <c r="S154" s="390"/>
      <c r="T154" s="391"/>
      <c r="U154" s="392"/>
      <c r="V154" s="306"/>
      <c r="W154" s="291"/>
      <c r="X154" s="292"/>
      <c r="Y154" s="393"/>
      <c r="Z154" s="394"/>
      <c r="AA154" s="277">
        <f t="shared" si="1"/>
        <v>0</v>
      </c>
      <c r="AB154" s="278"/>
      <c r="AC154" s="278"/>
      <c r="AD154" s="279"/>
    </row>
    <row r="155" spans="1:30" ht="26.25" hidden="1" customHeight="1" x14ac:dyDescent="0.2">
      <c r="A155" s="48"/>
      <c r="C155" s="386"/>
      <c r="D155" s="387"/>
      <c r="E155" s="387"/>
      <c r="F155" s="387"/>
      <c r="G155" s="387"/>
      <c r="H155" s="387"/>
      <c r="I155" s="387"/>
      <c r="J155" s="387"/>
      <c r="K155" s="387"/>
      <c r="L155" s="387"/>
      <c r="M155" s="388"/>
      <c r="N155" s="389"/>
      <c r="O155" s="390"/>
      <c r="P155" s="390"/>
      <c r="Q155" s="390"/>
      <c r="R155" s="390"/>
      <c r="S155" s="390"/>
      <c r="T155" s="391"/>
      <c r="U155" s="392"/>
      <c r="V155" s="306"/>
      <c r="W155" s="291"/>
      <c r="X155" s="292"/>
      <c r="Y155" s="393"/>
      <c r="Z155" s="394"/>
      <c r="AA155" s="277">
        <f t="shared" si="1"/>
        <v>0</v>
      </c>
      <c r="AB155" s="278"/>
      <c r="AC155" s="278"/>
      <c r="AD155" s="279"/>
    </row>
    <row r="156" spans="1:30" ht="26.25" hidden="1" customHeight="1" x14ac:dyDescent="0.2">
      <c r="A156" s="48"/>
      <c r="C156" s="386"/>
      <c r="D156" s="387"/>
      <c r="E156" s="387"/>
      <c r="F156" s="387"/>
      <c r="G156" s="387"/>
      <c r="H156" s="387"/>
      <c r="I156" s="387"/>
      <c r="J156" s="387"/>
      <c r="K156" s="387"/>
      <c r="L156" s="387"/>
      <c r="M156" s="388"/>
      <c r="N156" s="389"/>
      <c r="O156" s="390"/>
      <c r="P156" s="390"/>
      <c r="Q156" s="390"/>
      <c r="R156" s="390"/>
      <c r="S156" s="390"/>
      <c r="T156" s="391"/>
      <c r="U156" s="392"/>
      <c r="V156" s="306"/>
      <c r="W156" s="291"/>
      <c r="X156" s="292"/>
      <c r="Y156" s="393"/>
      <c r="Z156" s="394"/>
      <c r="AA156" s="277">
        <f t="shared" si="1"/>
        <v>0</v>
      </c>
      <c r="AB156" s="278"/>
      <c r="AC156" s="278"/>
      <c r="AD156" s="279"/>
    </row>
    <row r="157" spans="1:30" ht="26.25" hidden="1" customHeight="1" x14ac:dyDescent="0.2">
      <c r="A157" s="48"/>
      <c r="C157" s="386"/>
      <c r="D157" s="387"/>
      <c r="E157" s="387"/>
      <c r="F157" s="387"/>
      <c r="G157" s="387"/>
      <c r="H157" s="387"/>
      <c r="I157" s="387"/>
      <c r="J157" s="387"/>
      <c r="K157" s="387"/>
      <c r="L157" s="387"/>
      <c r="M157" s="388"/>
      <c r="N157" s="389"/>
      <c r="O157" s="390"/>
      <c r="P157" s="390"/>
      <c r="Q157" s="390"/>
      <c r="R157" s="390"/>
      <c r="S157" s="390"/>
      <c r="T157" s="391"/>
      <c r="U157" s="392"/>
      <c r="V157" s="306"/>
      <c r="W157" s="291"/>
      <c r="X157" s="292"/>
      <c r="Y157" s="393"/>
      <c r="Z157" s="394"/>
      <c r="AA157" s="277">
        <f t="shared" si="1"/>
        <v>0</v>
      </c>
      <c r="AB157" s="278"/>
      <c r="AC157" s="278"/>
      <c r="AD157" s="279"/>
    </row>
    <row r="158" spans="1:30" x14ac:dyDescent="0.2">
      <c r="A158" s="48"/>
    </row>
    <row r="159" spans="1:30" x14ac:dyDescent="0.2">
      <c r="A159" s="48"/>
      <c r="C159" s="307" t="s">
        <v>58</v>
      </c>
      <c r="D159" s="307"/>
      <c r="E159" s="307"/>
      <c r="F159" s="307"/>
      <c r="G159" s="307"/>
      <c r="H159" s="307"/>
      <c r="I159" s="308">
        <f>$K$17</f>
        <v>0</v>
      </c>
      <c r="J159" s="309"/>
      <c r="K159" s="309"/>
      <c r="L159" s="309"/>
      <c r="M159" s="309"/>
      <c r="N159" s="309"/>
      <c r="O159" s="309"/>
      <c r="P159" s="309"/>
      <c r="Q159" s="309"/>
      <c r="R159" s="309"/>
      <c r="S159" s="309"/>
      <c r="T159" s="309"/>
      <c r="U159" s="309"/>
      <c r="V159" s="309"/>
      <c r="W159" s="309"/>
      <c r="X159" s="309"/>
      <c r="Y159" s="309"/>
      <c r="Z159" s="309"/>
      <c r="AA159" s="309"/>
      <c r="AB159" s="309"/>
      <c r="AC159" s="309"/>
      <c r="AD159" s="310"/>
    </row>
    <row r="160" spans="1:30" x14ac:dyDescent="0.2">
      <c r="A160" s="48"/>
      <c r="C160" s="307"/>
      <c r="D160" s="307"/>
      <c r="E160" s="307"/>
      <c r="F160" s="307"/>
      <c r="G160" s="307"/>
      <c r="H160" s="307"/>
      <c r="I160" s="311"/>
      <c r="J160" s="312"/>
      <c r="K160" s="312"/>
      <c r="L160" s="312"/>
      <c r="M160" s="312"/>
      <c r="N160" s="312"/>
      <c r="O160" s="312"/>
      <c r="P160" s="312"/>
      <c r="Q160" s="312"/>
      <c r="R160" s="312"/>
      <c r="S160" s="312"/>
      <c r="T160" s="312"/>
      <c r="U160" s="312"/>
      <c r="V160" s="312"/>
      <c r="W160" s="312"/>
      <c r="X160" s="312"/>
      <c r="Y160" s="312"/>
      <c r="Z160" s="312"/>
      <c r="AA160" s="312"/>
      <c r="AB160" s="312"/>
      <c r="AC160" s="312"/>
      <c r="AD160" s="313"/>
    </row>
    <row r="161" spans="1:30" ht="21" customHeight="1" x14ac:dyDescent="0.2">
      <c r="A161" s="48"/>
      <c r="C161" s="314" t="s">
        <v>7</v>
      </c>
      <c r="D161" s="315"/>
      <c r="E161" s="315"/>
      <c r="F161" s="315"/>
      <c r="G161" s="315"/>
      <c r="H161" s="316"/>
      <c r="I161" s="317">
        <f>$K$23</f>
        <v>0</v>
      </c>
      <c r="J161" s="318"/>
      <c r="K161" s="318"/>
      <c r="L161" s="318"/>
      <c r="M161" s="318"/>
      <c r="N161" s="318"/>
      <c r="O161" s="318"/>
      <c r="P161" s="318"/>
      <c r="Q161" s="318"/>
      <c r="R161" s="318"/>
      <c r="S161" s="318"/>
      <c r="T161" s="318"/>
      <c r="U161" s="318"/>
      <c r="V161" s="318"/>
      <c r="W161" s="318"/>
      <c r="X161" s="318"/>
      <c r="Y161" s="318"/>
      <c r="Z161" s="318"/>
      <c r="AA161" s="318"/>
      <c r="AB161" s="318"/>
      <c r="AC161" s="318"/>
      <c r="AD161" s="319"/>
    </row>
    <row r="162" spans="1:30" ht="21" customHeight="1" x14ac:dyDescent="0.2">
      <c r="A162" s="48"/>
      <c r="C162" s="314" t="s">
        <v>59</v>
      </c>
      <c r="D162" s="315"/>
      <c r="E162" s="315"/>
      <c r="F162" s="315"/>
      <c r="G162" s="315"/>
      <c r="H162" s="316"/>
      <c r="I162" s="320">
        <f>Antragsdatum</f>
        <v>0</v>
      </c>
      <c r="J162" s="321"/>
      <c r="K162" s="321"/>
      <c r="L162" s="321"/>
      <c r="M162" s="321"/>
      <c r="N162" s="321"/>
      <c r="O162" s="321"/>
      <c r="P162" s="321"/>
      <c r="Q162" s="321"/>
      <c r="R162" s="321"/>
      <c r="S162" s="321"/>
      <c r="T162" s="321"/>
      <c r="U162" s="321"/>
      <c r="V162" s="321"/>
      <c r="W162" s="321"/>
      <c r="X162" s="321"/>
      <c r="Y162" s="321"/>
      <c r="Z162" s="321"/>
      <c r="AA162" s="321"/>
      <c r="AB162" s="321"/>
      <c r="AC162" s="321"/>
      <c r="AD162" s="322"/>
    </row>
    <row r="163" spans="1:30" x14ac:dyDescent="0.2">
      <c r="A163" s="48"/>
    </row>
    <row r="164" spans="1:30" x14ac:dyDescent="0.2">
      <c r="A164" s="48"/>
    </row>
    <row r="165" spans="1:30" ht="19.5" customHeight="1" x14ac:dyDescent="0.2">
      <c r="A165" s="48"/>
      <c r="C165" s="6" t="s">
        <v>83</v>
      </c>
      <c r="V165" s="325">
        <f>SUM(AA171:AD180)</f>
        <v>0</v>
      </c>
      <c r="W165" s="325"/>
      <c r="X165" s="325"/>
      <c r="Y165" s="325"/>
      <c r="Z165" s="325"/>
      <c r="AA165" s="325"/>
      <c r="AB165" s="325"/>
      <c r="AC165" s="325"/>
      <c r="AD165" s="325"/>
    </row>
    <row r="166" spans="1:30" x14ac:dyDescent="0.2">
      <c r="A166" s="48"/>
      <c r="C166" s="23" t="s">
        <v>82</v>
      </c>
    </row>
    <row r="167" spans="1:30" x14ac:dyDescent="0.2">
      <c r="A167" s="48"/>
      <c r="C167" s="23"/>
    </row>
    <row r="168" spans="1:30" ht="12.75" customHeight="1" x14ac:dyDescent="0.2">
      <c r="A168" s="48"/>
      <c r="C168" s="324" t="s">
        <v>84</v>
      </c>
      <c r="D168" s="324"/>
      <c r="E168" s="324"/>
      <c r="F168" s="324"/>
      <c r="G168" s="324"/>
      <c r="H168" s="324"/>
      <c r="I168" s="324"/>
      <c r="J168" s="324"/>
      <c r="K168" s="324"/>
      <c r="L168" s="324"/>
      <c r="M168" s="324" t="s">
        <v>55</v>
      </c>
      <c r="N168" s="324"/>
      <c r="O168" s="324"/>
      <c r="P168" s="324"/>
      <c r="Q168" s="295" t="s">
        <v>85</v>
      </c>
      <c r="R168" s="296"/>
      <c r="S168" s="296"/>
      <c r="T168" s="296"/>
      <c r="U168" s="296"/>
      <c r="V168" s="301"/>
      <c r="W168" s="295" t="s">
        <v>162</v>
      </c>
      <c r="X168" s="296"/>
      <c r="Y168" s="296"/>
      <c r="Z168" s="301"/>
      <c r="AA168" s="324" t="s">
        <v>86</v>
      </c>
      <c r="AB168" s="324"/>
      <c r="AC168" s="324"/>
      <c r="AD168" s="324"/>
    </row>
    <row r="169" spans="1:30" x14ac:dyDescent="0.2">
      <c r="A169" s="48"/>
      <c r="C169" s="324"/>
      <c r="D169" s="324"/>
      <c r="E169" s="324"/>
      <c r="F169" s="324"/>
      <c r="G169" s="324"/>
      <c r="H169" s="324"/>
      <c r="I169" s="324"/>
      <c r="J169" s="324"/>
      <c r="K169" s="324"/>
      <c r="L169" s="324"/>
      <c r="M169" s="324"/>
      <c r="N169" s="324"/>
      <c r="O169" s="324"/>
      <c r="P169" s="324"/>
      <c r="Q169" s="297"/>
      <c r="R169" s="298"/>
      <c r="S169" s="298"/>
      <c r="T169" s="298"/>
      <c r="U169" s="298"/>
      <c r="V169" s="302"/>
      <c r="W169" s="297"/>
      <c r="X169" s="298"/>
      <c r="Y169" s="298"/>
      <c r="Z169" s="302"/>
      <c r="AA169" s="324"/>
      <c r="AB169" s="324"/>
      <c r="AC169" s="324"/>
      <c r="AD169" s="324"/>
    </row>
    <row r="170" spans="1:30" x14ac:dyDescent="0.2">
      <c r="A170" s="48"/>
      <c r="C170" s="324"/>
      <c r="D170" s="324"/>
      <c r="E170" s="324"/>
      <c r="F170" s="324"/>
      <c r="G170" s="324"/>
      <c r="H170" s="324"/>
      <c r="I170" s="324"/>
      <c r="J170" s="324"/>
      <c r="K170" s="324"/>
      <c r="L170" s="324"/>
      <c r="M170" s="324"/>
      <c r="N170" s="324"/>
      <c r="O170" s="324"/>
      <c r="P170" s="324"/>
      <c r="Q170" s="299"/>
      <c r="R170" s="300"/>
      <c r="S170" s="300"/>
      <c r="T170" s="300"/>
      <c r="U170" s="300"/>
      <c r="V170" s="303"/>
      <c r="W170" s="299"/>
      <c r="X170" s="300"/>
      <c r="Y170" s="300"/>
      <c r="Z170" s="303"/>
      <c r="AA170" s="324"/>
      <c r="AB170" s="324"/>
      <c r="AC170" s="324"/>
      <c r="AD170" s="324"/>
    </row>
    <row r="171" spans="1:30" ht="56.85" customHeight="1" x14ac:dyDescent="0.2">
      <c r="A171" s="48"/>
      <c r="C171" s="395"/>
      <c r="D171" s="395"/>
      <c r="E171" s="395"/>
      <c r="F171" s="395"/>
      <c r="G171" s="395"/>
      <c r="H171" s="395"/>
      <c r="I171" s="395"/>
      <c r="J171" s="395"/>
      <c r="K171" s="395"/>
      <c r="L171" s="395"/>
      <c r="M171" s="395"/>
      <c r="N171" s="395"/>
      <c r="O171" s="395"/>
      <c r="P171" s="395"/>
      <c r="Q171" s="395"/>
      <c r="R171" s="395"/>
      <c r="S171" s="395"/>
      <c r="T171" s="395"/>
      <c r="U171" s="395"/>
      <c r="V171" s="395"/>
      <c r="W171" s="396"/>
      <c r="X171" s="396"/>
      <c r="Y171" s="396"/>
      <c r="Z171" s="396"/>
      <c r="AA171" s="396"/>
      <c r="AB171" s="396"/>
      <c r="AC171" s="396"/>
      <c r="AD171" s="396"/>
    </row>
    <row r="172" spans="1:30" ht="56.85" customHeight="1" x14ac:dyDescent="0.2">
      <c r="A172" s="48"/>
      <c r="C172" s="395"/>
      <c r="D172" s="395"/>
      <c r="E172" s="395"/>
      <c r="F172" s="395"/>
      <c r="G172" s="395"/>
      <c r="H172" s="395"/>
      <c r="I172" s="395"/>
      <c r="J172" s="395"/>
      <c r="K172" s="395"/>
      <c r="L172" s="395"/>
      <c r="M172" s="395"/>
      <c r="N172" s="395"/>
      <c r="O172" s="395"/>
      <c r="P172" s="395"/>
      <c r="Q172" s="395"/>
      <c r="R172" s="395"/>
      <c r="S172" s="395"/>
      <c r="T172" s="395"/>
      <c r="U172" s="395"/>
      <c r="V172" s="395"/>
      <c r="W172" s="396"/>
      <c r="X172" s="396"/>
      <c r="Y172" s="396"/>
      <c r="Z172" s="396"/>
      <c r="AA172" s="396"/>
      <c r="AB172" s="396"/>
      <c r="AC172" s="396"/>
      <c r="AD172" s="396"/>
    </row>
    <row r="173" spans="1:30" ht="56.85" customHeight="1" x14ac:dyDescent="0.2">
      <c r="A173" s="48"/>
      <c r="C173" s="395"/>
      <c r="D173" s="395"/>
      <c r="E173" s="395"/>
      <c r="F173" s="395"/>
      <c r="G173" s="395"/>
      <c r="H173" s="395"/>
      <c r="I173" s="395"/>
      <c r="J173" s="395"/>
      <c r="K173" s="395"/>
      <c r="L173" s="395"/>
      <c r="M173" s="395"/>
      <c r="N173" s="395"/>
      <c r="O173" s="395"/>
      <c r="P173" s="395"/>
      <c r="Q173" s="395"/>
      <c r="R173" s="395"/>
      <c r="S173" s="395"/>
      <c r="T173" s="395"/>
      <c r="U173" s="395"/>
      <c r="V173" s="395"/>
      <c r="W173" s="396"/>
      <c r="X173" s="396"/>
      <c r="Y173" s="396"/>
      <c r="Z173" s="396"/>
      <c r="AA173" s="396"/>
      <c r="AB173" s="396"/>
      <c r="AC173" s="396"/>
      <c r="AD173" s="396"/>
    </row>
    <row r="174" spans="1:30" ht="56.85" customHeight="1" x14ac:dyDescent="0.2">
      <c r="A174" s="48"/>
      <c r="C174" s="395"/>
      <c r="D174" s="395"/>
      <c r="E174" s="395"/>
      <c r="F174" s="395"/>
      <c r="G174" s="395"/>
      <c r="H174" s="395"/>
      <c r="I174" s="395"/>
      <c r="J174" s="395"/>
      <c r="K174" s="395"/>
      <c r="L174" s="395"/>
      <c r="M174" s="395"/>
      <c r="N174" s="395"/>
      <c r="O174" s="395"/>
      <c r="P174" s="395"/>
      <c r="Q174" s="395"/>
      <c r="R174" s="395"/>
      <c r="S174" s="395"/>
      <c r="T174" s="395"/>
      <c r="U174" s="395"/>
      <c r="V174" s="395"/>
      <c r="W174" s="396"/>
      <c r="X174" s="396"/>
      <c r="Y174" s="396"/>
      <c r="Z174" s="396"/>
      <c r="AA174" s="396"/>
      <c r="AB174" s="396"/>
      <c r="AC174" s="396"/>
      <c r="AD174" s="396"/>
    </row>
    <row r="175" spans="1:30" ht="56.85" customHeight="1" x14ac:dyDescent="0.2">
      <c r="A175" s="48"/>
      <c r="C175" s="395"/>
      <c r="D175" s="395"/>
      <c r="E175" s="395"/>
      <c r="F175" s="395"/>
      <c r="G175" s="395"/>
      <c r="H175" s="395"/>
      <c r="I175" s="395"/>
      <c r="J175" s="395"/>
      <c r="K175" s="395"/>
      <c r="L175" s="395"/>
      <c r="M175" s="395"/>
      <c r="N175" s="395"/>
      <c r="O175" s="395"/>
      <c r="P175" s="395"/>
      <c r="Q175" s="395"/>
      <c r="R175" s="395"/>
      <c r="S175" s="395"/>
      <c r="T175" s="395"/>
      <c r="U175" s="395"/>
      <c r="V175" s="395"/>
      <c r="W175" s="396"/>
      <c r="X175" s="396"/>
      <c r="Y175" s="396"/>
      <c r="Z175" s="396"/>
      <c r="AA175" s="396"/>
      <c r="AB175" s="396"/>
      <c r="AC175" s="396"/>
      <c r="AD175" s="396"/>
    </row>
    <row r="176" spans="1:30" ht="56.85" customHeight="1" x14ac:dyDescent="0.2">
      <c r="A176" s="48"/>
      <c r="C176" s="395"/>
      <c r="D176" s="395"/>
      <c r="E176" s="395"/>
      <c r="F176" s="395"/>
      <c r="G176" s="395"/>
      <c r="H176" s="395"/>
      <c r="I176" s="395"/>
      <c r="J176" s="395"/>
      <c r="K176" s="395"/>
      <c r="L176" s="395"/>
      <c r="M176" s="395"/>
      <c r="N176" s="395"/>
      <c r="O176" s="395"/>
      <c r="P176" s="395"/>
      <c r="Q176" s="395"/>
      <c r="R176" s="395"/>
      <c r="S176" s="395"/>
      <c r="T176" s="395"/>
      <c r="U176" s="395"/>
      <c r="V176" s="395"/>
      <c r="W176" s="396"/>
      <c r="X176" s="396"/>
      <c r="Y176" s="396"/>
      <c r="Z176" s="396"/>
      <c r="AA176" s="396"/>
      <c r="AB176" s="396"/>
      <c r="AC176" s="396"/>
      <c r="AD176" s="396"/>
    </row>
    <row r="177" spans="1:30" ht="56.85" customHeight="1" x14ac:dyDescent="0.2">
      <c r="A177" s="48"/>
      <c r="C177" s="395"/>
      <c r="D177" s="395"/>
      <c r="E177" s="395"/>
      <c r="F177" s="395"/>
      <c r="G177" s="395"/>
      <c r="H177" s="395"/>
      <c r="I177" s="395"/>
      <c r="J177" s="395"/>
      <c r="K177" s="395"/>
      <c r="L177" s="395"/>
      <c r="M177" s="395"/>
      <c r="N177" s="395"/>
      <c r="O177" s="395"/>
      <c r="P177" s="395"/>
      <c r="Q177" s="395"/>
      <c r="R177" s="395"/>
      <c r="S177" s="395"/>
      <c r="T177" s="395"/>
      <c r="U177" s="395"/>
      <c r="V177" s="395"/>
      <c r="W177" s="396"/>
      <c r="X177" s="396"/>
      <c r="Y177" s="396"/>
      <c r="Z177" s="396"/>
      <c r="AA177" s="396"/>
      <c r="AB177" s="396"/>
      <c r="AC177" s="396"/>
      <c r="AD177" s="396"/>
    </row>
    <row r="178" spans="1:30" ht="56.85" customHeight="1" x14ac:dyDescent="0.2">
      <c r="A178" s="48"/>
      <c r="C178" s="395"/>
      <c r="D178" s="395"/>
      <c r="E178" s="395"/>
      <c r="F178" s="395"/>
      <c r="G178" s="395"/>
      <c r="H178" s="395"/>
      <c r="I178" s="395"/>
      <c r="J178" s="395"/>
      <c r="K178" s="395"/>
      <c r="L178" s="395"/>
      <c r="M178" s="395"/>
      <c r="N178" s="395"/>
      <c r="O178" s="395"/>
      <c r="P178" s="395"/>
      <c r="Q178" s="395"/>
      <c r="R178" s="395"/>
      <c r="S178" s="395"/>
      <c r="T178" s="395"/>
      <c r="U178" s="395"/>
      <c r="V178" s="395"/>
      <c r="W178" s="396"/>
      <c r="X178" s="396"/>
      <c r="Y178" s="396"/>
      <c r="Z178" s="396"/>
      <c r="AA178" s="396"/>
      <c r="AB178" s="396"/>
      <c r="AC178" s="396"/>
      <c r="AD178" s="396"/>
    </row>
    <row r="179" spans="1:30" ht="56.85" hidden="1" customHeight="1" x14ac:dyDescent="0.2">
      <c r="A179" s="48"/>
      <c r="C179" s="290"/>
      <c r="D179" s="290"/>
      <c r="E179" s="290"/>
      <c r="F179" s="290"/>
      <c r="G179" s="290"/>
      <c r="H179" s="290"/>
      <c r="I179" s="290"/>
      <c r="J179" s="290"/>
      <c r="K179" s="290"/>
      <c r="L179" s="290"/>
      <c r="M179" s="290"/>
      <c r="N179" s="290"/>
      <c r="O179" s="290"/>
      <c r="P179" s="290"/>
      <c r="Q179" s="290"/>
      <c r="R179" s="290"/>
      <c r="S179" s="290"/>
      <c r="T179" s="290"/>
      <c r="U179" s="290"/>
      <c r="V179" s="290"/>
      <c r="W179" s="396"/>
      <c r="X179" s="396"/>
      <c r="Y179" s="396"/>
      <c r="Z179" s="396"/>
      <c r="AA179" s="396"/>
      <c r="AB179" s="396"/>
      <c r="AC179" s="396"/>
      <c r="AD179" s="396"/>
    </row>
    <row r="180" spans="1:30" ht="56.85" hidden="1" customHeight="1" x14ac:dyDescent="0.2">
      <c r="A180" s="48"/>
      <c r="C180" s="290"/>
      <c r="D180" s="290"/>
      <c r="E180" s="290"/>
      <c r="F180" s="290"/>
      <c r="G180" s="290"/>
      <c r="H180" s="290"/>
      <c r="I180" s="290"/>
      <c r="J180" s="290"/>
      <c r="K180" s="290"/>
      <c r="L180" s="290"/>
      <c r="M180" s="290"/>
      <c r="N180" s="290"/>
      <c r="O180" s="290"/>
      <c r="P180" s="290"/>
      <c r="Q180" s="290"/>
      <c r="R180" s="290"/>
      <c r="S180" s="290"/>
      <c r="T180" s="290"/>
      <c r="U180" s="290"/>
      <c r="V180" s="290"/>
      <c r="W180" s="396"/>
      <c r="X180" s="396"/>
      <c r="Y180" s="396"/>
      <c r="Z180" s="396"/>
      <c r="AA180" s="396"/>
      <c r="AB180" s="396"/>
      <c r="AC180" s="396"/>
      <c r="AD180" s="396"/>
    </row>
    <row r="181" spans="1:30" x14ac:dyDescent="0.2">
      <c r="A181" s="48"/>
    </row>
    <row r="182" spans="1:30" x14ac:dyDescent="0.2">
      <c r="A182" s="48"/>
    </row>
    <row r="183" spans="1:30" x14ac:dyDescent="0.2">
      <c r="A183" s="48"/>
    </row>
    <row r="184" spans="1:30" x14ac:dyDescent="0.2">
      <c r="A184" s="48"/>
      <c r="C184" s="307" t="s">
        <v>58</v>
      </c>
      <c r="D184" s="307"/>
      <c r="E184" s="307"/>
      <c r="F184" s="307"/>
      <c r="G184" s="307"/>
      <c r="H184" s="307"/>
      <c r="I184" s="308">
        <f>$K$17</f>
        <v>0</v>
      </c>
      <c r="J184" s="309"/>
      <c r="K184" s="309"/>
      <c r="L184" s="309"/>
      <c r="M184" s="309"/>
      <c r="N184" s="309"/>
      <c r="O184" s="309"/>
      <c r="P184" s="309"/>
      <c r="Q184" s="309"/>
      <c r="R184" s="309"/>
      <c r="S184" s="309"/>
      <c r="T184" s="309"/>
      <c r="U184" s="309"/>
      <c r="V184" s="309"/>
      <c r="W184" s="309"/>
      <c r="X184" s="309"/>
      <c r="Y184" s="309"/>
      <c r="Z184" s="309"/>
      <c r="AA184" s="309"/>
      <c r="AB184" s="309"/>
      <c r="AC184" s="309"/>
      <c r="AD184" s="310"/>
    </row>
    <row r="185" spans="1:30" x14ac:dyDescent="0.2">
      <c r="A185" s="48"/>
      <c r="C185" s="307"/>
      <c r="D185" s="307"/>
      <c r="E185" s="307"/>
      <c r="F185" s="307"/>
      <c r="G185" s="307"/>
      <c r="H185" s="307"/>
      <c r="I185" s="311"/>
      <c r="J185" s="312"/>
      <c r="K185" s="312"/>
      <c r="L185" s="312"/>
      <c r="M185" s="312"/>
      <c r="N185" s="312"/>
      <c r="O185" s="312"/>
      <c r="P185" s="312"/>
      <c r="Q185" s="312"/>
      <c r="R185" s="312"/>
      <c r="S185" s="312"/>
      <c r="T185" s="312"/>
      <c r="U185" s="312"/>
      <c r="V185" s="312"/>
      <c r="W185" s="312"/>
      <c r="X185" s="312"/>
      <c r="Y185" s="312"/>
      <c r="Z185" s="312"/>
      <c r="AA185" s="312"/>
      <c r="AB185" s="312"/>
      <c r="AC185" s="312"/>
      <c r="AD185" s="313"/>
    </row>
    <row r="186" spans="1:30" ht="24.75" customHeight="1" x14ac:dyDescent="0.2">
      <c r="A186" s="48"/>
      <c r="C186" s="314" t="s">
        <v>7</v>
      </c>
      <c r="D186" s="315"/>
      <c r="E186" s="315"/>
      <c r="F186" s="315"/>
      <c r="G186" s="315"/>
      <c r="H186" s="316"/>
      <c r="I186" s="317">
        <f>$K$23</f>
        <v>0</v>
      </c>
      <c r="J186" s="318"/>
      <c r="K186" s="318"/>
      <c r="L186" s="318"/>
      <c r="M186" s="318"/>
      <c r="N186" s="318"/>
      <c r="O186" s="318"/>
      <c r="P186" s="318"/>
      <c r="Q186" s="318"/>
      <c r="R186" s="318"/>
      <c r="S186" s="318"/>
      <c r="T186" s="318"/>
      <c r="U186" s="318"/>
      <c r="V186" s="318"/>
      <c r="W186" s="318"/>
      <c r="X186" s="318"/>
      <c r="Y186" s="318"/>
      <c r="Z186" s="318"/>
      <c r="AA186" s="318"/>
      <c r="AB186" s="318"/>
      <c r="AC186" s="318"/>
      <c r="AD186" s="319"/>
    </row>
    <row r="187" spans="1:30" ht="20.25" customHeight="1" x14ac:dyDescent="0.2">
      <c r="A187" s="48"/>
      <c r="C187" s="314" t="s">
        <v>59</v>
      </c>
      <c r="D187" s="315"/>
      <c r="E187" s="315"/>
      <c r="F187" s="315"/>
      <c r="G187" s="315"/>
      <c r="H187" s="316"/>
      <c r="I187" s="320">
        <f>Antragsdatum</f>
        <v>0</v>
      </c>
      <c r="J187" s="321"/>
      <c r="K187" s="321"/>
      <c r="L187" s="321"/>
      <c r="M187" s="321"/>
      <c r="N187" s="321"/>
      <c r="O187" s="321"/>
      <c r="P187" s="321"/>
      <c r="Q187" s="321"/>
      <c r="R187" s="321"/>
      <c r="S187" s="321"/>
      <c r="T187" s="321"/>
      <c r="U187" s="321"/>
      <c r="V187" s="321"/>
      <c r="W187" s="321"/>
      <c r="X187" s="321"/>
      <c r="Y187" s="321"/>
      <c r="Z187" s="321"/>
      <c r="AA187" s="321"/>
      <c r="AB187" s="321"/>
      <c r="AC187" s="321"/>
      <c r="AD187" s="322"/>
    </row>
    <row r="188" spans="1:30" x14ac:dyDescent="0.2">
      <c r="A188" s="48"/>
    </row>
    <row r="189" spans="1:30" x14ac:dyDescent="0.2">
      <c r="A189" s="48"/>
    </row>
    <row r="190" spans="1:30" ht="19.5" customHeight="1" x14ac:dyDescent="0.2">
      <c r="A190" s="48"/>
      <c r="C190" s="24" t="s">
        <v>100</v>
      </c>
      <c r="V190" s="325">
        <f>K208+R208+K229+R229</f>
        <v>0</v>
      </c>
      <c r="W190" s="325"/>
      <c r="X190" s="325"/>
      <c r="Y190" s="325"/>
      <c r="Z190" s="325"/>
      <c r="AA190" s="325"/>
      <c r="AB190" s="325"/>
      <c r="AC190" s="325"/>
      <c r="AD190" s="325"/>
    </row>
    <row r="191" spans="1:30" x14ac:dyDescent="0.2">
      <c r="A191" s="48"/>
      <c r="C191" s="23" t="s">
        <v>82</v>
      </c>
    </row>
    <row r="192" spans="1:30" x14ac:dyDescent="0.2">
      <c r="A192" s="48"/>
    </row>
    <row r="193" spans="1:30" x14ac:dyDescent="0.2">
      <c r="A193" s="48"/>
      <c r="K193" s="413" t="s">
        <v>101</v>
      </c>
      <c r="L193" s="413"/>
      <c r="M193" s="413"/>
      <c r="N193" s="413"/>
      <c r="O193" s="413"/>
      <c r="P193" s="413"/>
      <c r="Q193" s="413"/>
      <c r="R193" s="413" t="s">
        <v>102</v>
      </c>
      <c r="S193" s="413"/>
      <c r="T193" s="413"/>
      <c r="U193" s="413"/>
      <c r="V193" s="413"/>
      <c r="W193" s="413"/>
      <c r="X193" s="413"/>
      <c r="Y193" s="413" t="s">
        <v>103</v>
      </c>
      <c r="Z193" s="413"/>
      <c r="AA193" s="413"/>
      <c r="AB193" s="413"/>
      <c r="AC193" s="413"/>
      <c r="AD193" s="413"/>
    </row>
    <row r="194" spans="1:30" ht="19.7" customHeight="1" x14ac:dyDescent="0.2">
      <c r="A194" s="48"/>
      <c r="C194" s="411" t="s">
        <v>87</v>
      </c>
      <c r="D194" s="411"/>
      <c r="E194" s="411"/>
      <c r="F194" s="411"/>
      <c r="G194" s="411"/>
      <c r="H194" s="411"/>
      <c r="I194" s="411"/>
      <c r="J194" s="411"/>
      <c r="K194" s="405"/>
      <c r="L194" s="405"/>
      <c r="M194" s="405"/>
      <c r="N194" s="405"/>
      <c r="O194" s="405"/>
      <c r="P194" s="405"/>
      <c r="Q194" s="405"/>
      <c r="R194" s="405"/>
      <c r="S194" s="405"/>
      <c r="T194" s="405"/>
      <c r="U194" s="405"/>
      <c r="V194" s="405"/>
      <c r="W194" s="405"/>
      <c r="X194" s="405"/>
      <c r="Y194" s="414"/>
      <c r="Z194" s="414"/>
      <c r="AA194" s="414"/>
      <c r="AB194" s="414"/>
      <c r="AC194" s="414"/>
      <c r="AD194" s="414"/>
    </row>
    <row r="195" spans="1:30" ht="19.7" customHeight="1" x14ac:dyDescent="0.2">
      <c r="A195" s="48"/>
      <c r="C195" s="412" t="s">
        <v>88</v>
      </c>
      <c r="D195" s="412"/>
      <c r="E195" s="412"/>
      <c r="F195" s="412"/>
      <c r="G195" s="412"/>
      <c r="H195" s="412"/>
      <c r="I195" s="412"/>
      <c r="J195" s="412"/>
      <c r="K195" s="405"/>
      <c r="L195" s="405"/>
      <c r="M195" s="405"/>
      <c r="N195" s="405"/>
      <c r="O195" s="405"/>
      <c r="P195" s="405"/>
      <c r="Q195" s="405"/>
      <c r="R195" s="405"/>
      <c r="S195" s="405"/>
      <c r="T195" s="405"/>
      <c r="U195" s="405"/>
      <c r="V195" s="405"/>
      <c r="W195" s="405"/>
      <c r="X195" s="405"/>
      <c r="Y195" s="414"/>
      <c r="Z195" s="414"/>
      <c r="AA195" s="414"/>
      <c r="AB195" s="414"/>
      <c r="AC195" s="414"/>
      <c r="AD195" s="414"/>
    </row>
    <row r="196" spans="1:30" ht="19.7" customHeight="1" x14ac:dyDescent="0.2">
      <c r="A196" s="48"/>
      <c r="C196" s="412" t="s">
        <v>89</v>
      </c>
      <c r="D196" s="412"/>
      <c r="E196" s="412"/>
      <c r="F196" s="412"/>
      <c r="G196" s="412"/>
      <c r="H196" s="412"/>
      <c r="I196" s="412"/>
      <c r="J196" s="412"/>
      <c r="K196" s="405"/>
      <c r="L196" s="405"/>
      <c r="M196" s="405"/>
      <c r="N196" s="405"/>
      <c r="O196" s="405"/>
      <c r="P196" s="405"/>
      <c r="Q196" s="405"/>
      <c r="R196" s="405"/>
      <c r="S196" s="405"/>
      <c r="T196" s="405"/>
      <c r="U196" s="405"/>
      <c r="V196" s="405"/>
      <c r="W196" s="405"/>
      <c r="X196" s="405"/>
      <c r="Y196" s="414"/>
      <c r="Z196" s="414"/>
      <c r="AA196" s="414"/>
      <c r="AB196" s="414"/>
      <c r="AC196" s="414"/>
      <c r="AD196" s="414"/>
    </row>
    <row r="197" spans="1:30" ht="19.7" customHeight="1" x14ac:dyDescent="0.2">
      <c r="A197" s="48"/>
      <c r="C197" s="412" t="s">
        <v>90</v>
      </c>
      <c r="D197" s="412"/>
      <c r="E197" s="412"/>
      <c r="F197" s="412"/>
      <c r="G197" s="412"/>
      <c r="H197" s="412"/>
      <c r="I197" s="412"/>
      <c r="J197" s="412"/>
      <c r="K197" s="415"/>
      <c r="L197" s="416"/>
      <c r="M197" s="416"/>
      <c r="N197" s="416"/>
      <c r="O197" s="416"/>
      <c r="P197" s="416"/>
      <c r="Q197" s="417"/>
      <c r="R197" s="405"/>
      <c r="S197" s="405"/>
      <c r="T197" s="405"/>
      <c r="U197" s="405"/>
      <c r="V197" s="405"/>
      <c r="W197" s="405"/>
      <c r="X197" s="405"/>
      <c r="Y197" s="414"/>
      <c r="Z197" s="414"/>
      <c r="AA197" s="414"/>
      <c r="AB197" s="414"/>
      <c r="AC197" s="414"/>
      <c r="AD197" s="414"/>
    </row>
    <row r="198" spans="1:30" ht="19.7" customHeight="1" x14ac:dyDescent="0.2">
      <c r="A198" s="48"/>
      <c r="C198" s="412" t="s">
        <v>91</v>
      </c>
      <c r="D198" s="412"/>
      <c r="E198" s="412"/>
      <c r="F198" s="412"/>
      <c r="G198" s="412"/>
      <c r="H198" s="412"/>
      <c r="I198" s="412"/>
      <c r="J198" s="412"/>
      <c r="K198" s="405"/>
      <c r="L198" s="405"/>
      <c r="M198" s="405"/>
      <c r="N198" s="405"/>
      <c r="O198" s="405"/>
      <c r="P198" s="405"/>
      <c r="Q198" s="405"/>
      <c r="R198" s="405"/>
      <c r="S198" s="405"/>
      <c r="T198" s="405"/>
      <c r="U198" s="405"/>
      <c r="V198" s="405"/>
      <c r="W198" s="405"/>
      <c r="X198" s="405"/>
      <c r="Y198" s="414"/>
      <c r="Z198" s="414"/>
      <c r="AA198" s="414"/>
      <c r="AB198" s="414"/>
      <c r="AC198" s="414"/>
      <c r="AD198" s="414"/>
    </row>
    <row r="199" spans="1:30" ht="13.5" customHeight="1" x14ac:dyDescent="0.2">
      <c r="A199" s="48"/>
      <c r="C199" s="397"/>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c r="AA199" s="398"/>
      <c r="AB199" s="398"/>
      <c r="AC199" s="398"/>
      <c r="AD199" s="398"/>
    </row>
    <row r="200" spans="1:30" ht="19.7" customHeight="1" x14ac:dyDescent="0.2">
      <c r="A200" s="48"/>
      <c r="C200" s="399" t="s">
        <v>92</v>
      </c>
      <c r="D200" s="400"/>
      <c r="E200" s="400"/>
      <c r="F200" s="400"/>
      <c r="G200" s="400"/>
      <c r="H200" s="400"/>
      <c r="I200" s="400"/>
      <c r="J200" s="400"/>
      <c r="K200" s="276"/>
      <c r="L200" s="276"/>
      <c r="M200" s="276"/>
      <c r="N200" s="276"/>
      <c r="O200" s="276"/>
      <c r="P200" s="276"/>
      <c r="Q200" s="276"/>
      <c r="R200" s="276"/>
      <c r="S200" s="276"/>
      <c r="T200" s="276"/>
      <c r="U200" s="276"/>
      <c r="V200" s="276"/>
      <c r="W200" s="276"/>
      <c r="X200" s="276"/>
      <c r="Y200" s="406"/>
      <c r="Z200" s="406"/>
      <c r="AA200" s="406"/>
      <c r="AB200" s="406"/>
      <c r="AC200" s="406"/>
      <c r="AD200" s="406"/>
    </row>
    <row r="201" spans="1:30" ht="19.7" customHeight="1" x14ac:dyDescent="0.2">
      <c r="A201" s="48"/>
      <c r="C201" s="409" t="s">
        <v>94</v>
      </c>
      <c r="D201" s="404" t="s">
        <v>95</v>
      </c>
      <c r="E201" s="404"/>
      <c r="F201" s="404"/>
      <c r="G201" s="404"/>
      <c r="H201" s="404"/>
      <c r="I201" s="404"/>
      <c r="J201" s="404"/>
      <c r="K201" s="410"/>
      <c r="L201" s="410"/>
      <c r="M201" s="410"/>
      <c r="N201" s="410"/>
      <c r="O201" s="410"/>
      <c r="P201" s="410"/>
      <c r="Q201" s="410"/>
      <c r="R201" s="410"/>
      <c r="S201" s="410"/>
      <c r="T201" s="410"/>
      <c r="U201" s="410"/>
      <c r="V201" s="410"/>
      <c r="W201" s="410"/>
      <c r="X201" s="410"/>
      <c r="Y201" s="407"/>
      <c r="Z201" s="407"/>
      <c r="AA201" s="407"/>
      <c r="AB201" s="407"/>
      <c r="AC201" s="407"/>
      <c r="AD201" s="407"/>
    </row>
    <row r="202" spans="1:30" ht="19.7" customHeight="1" x14ac:dyDescent="0.2">
      <c r="A202" s="48"/>
      <c r="C202" s="409"/>
      <c r="D202" s="404" t="s">
        <v>96</v>
      </c>
      <c r="E202" s="404"/>
      <c r="F202" s="404"/>
      <c r="G202" s="404"/>
      <c r="H202" s="404"/>
      <c r="I202" s="404"/>
      <c r="J202" s="404"/>
      <c r="K202" s="410"/>
      <c r="L202" s="410"/>
      <c r="M202" s="410"/>
      <c r="N202" s="410"/>
      <c r="O202" s="410"/>
      <c r="P202" s="410"/>
      <c r="Q202" s="410"/>
      <c r="R202" s="410"/>
      <c r="S202" s="410"/>
      <c r="T202" s="410"/>
      <c r="U202" s="410"/>
      <c r="V202" s="410"/>
      <c r="W202" s="410"/>
      <c r="X202" s="410"/>
      <c r="Y202" s="407"/>
      <c r="Z202" s="407"/>
      <c r="AA202" s="407"/>
      <c r="AB202" s="407"/>
      <c r="AC202" s="407"/>
      <c r="AD202" s="407"/>
    </row>
    <row r="203" spans="1:30" ht="19.7" customHeight="1" x14ac:dyDescent="0.2">
      <c r="A203" s="48"/>
      <c r="C203" s="409"/>
      <c r="D203" s="404" t="s">
        <v>97</v>
      </c>
      <c r="E203" s="404"/>
      <c r="F203" s="404"/>
      <c r="G203" s="404"/>
      <c r="H203" s="404"/>
      <c r="I203" s="404"/>
      <c r="J203" s="404"/>
      <c r="K203" s="410"/>
      <c r="L203" s="410"/>
      <c r="M203" s="410"/>
      <c r="N203" s="410"/>
      <c r="O203" s="410"/>
      <c r="P203" s="410"/>
      <c r="Q203" s="410"/>
      <c r="R203" s="410"/>
      <c r="S203" s="410"/>
      <c r="T203" s="410"/>
      <c r="U203" s="410"/>
      <c r="V203" s="410"/>
      <c r="W203" s="410"/>
      <c r="X203" s="410"/>
      <c r="Y203" s="407"/>
      <c r="Z203" s="407"/>
      <c r="AA203" s="407"/>
      <c r="AB203" s="407"/>
      <c r="AC203" s="407"/>
      <c r="AD203" s="407"/>
    </row>
    <row r="204" spans="1:30" ht="19.7" customHeight="1" x14ac:dyDescent="0.2">
      <c r="A204" s="48"/>
      <c r="C204" s="409"/>
      <c r="D204" s="404" t="s">
        <v>98</v>
      </c>
      <c r="E204" s="404"/>
      <c r="F204" s="404"/>
      <c r="G204" s="404"/>
      <c r="H204" s="404"/>
      <c r="I204" s="404"/>
      <c r="J204" s="404"/>
      <c r="K204" s="410"/>
      <c r="L204" s="410"/>
      <c r="M204" s="410"/>
      <c r="N204" s="410"/>
      <c r="O204" s="410"/>
      <c r="P204" s="410"/>
      <c r="Q204" s="410"/>
      <c r="R204" s="410"/>
      <c r="S204" s="410"/>
      <c r="T204" s="410"/>
      <c r="U204" s="410"/>
      <c r="V204" s="410"/>
      <c r="W204" s="410"/>
      <c r="X204" s="410"/>
      <c r="Y204" s="407"/>
      <c r="Z204" s="407"/>
      <c r="AA204" s="407"/>
      <c r="AB204" s="407"/>
      <c r="AC204" s="407"/>
      <c r="AD204" s="407"/>
    </row>
    <row r="205" spans="1:30" ht="19.7" customHeight="1" x14ac:dyDescent="0.2">
      <c r="A205" s="48"/>
      <c r="C205" s="409"/>
      <c r="D205" s="404" t="s">
        <v>99</v>
      </c>
      <c r="E205" s="404"/>
      <c r="F205" s="404"/>
      <c r="G205" s="404"/>
      <c r="H205" s="404"/>
      <c r="I205" s="404"/>
      <c r="J205" s="404"/>
      <c r="K205" s="410"/>
      <c r="L205" s="410"/>
      <c r="M205" s="410"/>
      <c r="N205" s="410"/>
      <c r="O205" s="410"/>
      <c r="P205" s="410"/>
      <c r="Q205" s="410"/>
      <c r="R205" s="410"/>
      <c r="S205" s="410"/>
      <c r="T205" s="410"/>
      <c r="U205" s="410"/>
      <c r="V205" s="410"/>
      <c r="W205" s="410"/>
      <c r="X205" s="410"/>
      <c r="Y205" s="407"/>
      <c r="Z205" s="407"/>
      <c r="AA205" s="407"/>
      <c r="AB205" s="407"/>
      <c r="AC205" s="407"/>
      <c r="AD205" s="407"/>
    </row>
    <row r="206" spans="1:30" ht="19.7" customHeight="1" x14ac:dyDescent="0.2">
      <c r="A206" s="48"/>
      <c r="C206" s="409"/>
      <c r="D206" s="404" t="s">
        <v>104</v>
      </c>
      <c r="E206" s="404"/>
      <c r="F206" s="404"/>
      <c r="G206" s="404"/>
      <c r="H206" s="404"/>
      <c r="I206" s="404"/>
      <c r="J206" s="404"/>
      <c r="K206" s="410"/>
      <c r="L206" s="410"/>
      <c r="M206" s="410"/>
      <c r="N206" s="410"/>
      <c r="O206" s="410"/>
      <c r="P206" s="410"/>
      <c r="Q206" s="410"/>
      <c r="R206" s="410"/>
      <c r="S206" s="410"/>
      <c r="T206" s="410"/>
      <c r="U206" s="410"/>
      <c r="V206" s="410"/>
      <c r="W206" s="410"/>
      <c r="X206" s="410"/>
      <c r="Y206" s="407"/>
      <c r="Z206" s="407"/>
      <c r="AA206" s="407"/>
      <c r="AB206" s="407"/>
      <c r="AC206" s="407"/>
      <c r="AD206" s="407"/>
    </row>
    <row r="207" spans="1:30" ht="19.7" customHeight="1" x14ac:dyDescent="0.2">
      <c r="A207" s="48"/>
      <c r="C207" s="401" t="s">
        <v>93</v>
      </c>
      <c r="D207" s="402"/>
      <c r="E207" s="402"/>
      <c r="F207" s="402"/>
      <c r="G207" s="402"/>
      <c r="H207" s="402"/>
      <c r="I207" s="402"/>
      <c r="J207" s="403"/>
      <c r="K207" s="418">
        <f>SUM(K201:Q206)</f>
        <v>0</v>
      </c>
      <c r="L207" s="418"/>
      <c r="M207" s="418"/>
      <c r="N207" s="418"/>
      <c r="O207" s="418"/>
      <c r="P207" s="418"/>
      <c r="Q207" s="418"/>
      <c r="R207" s="418">
        <f>SUM(R201:X206)</f>
        <v>0</v>
      </c>
      <c r="S207" s="418"/>
      <c r="T207" s="418"/>
      <c r="U207" s="418"/>
      <c r="V207" s="418"/>
      <c r="W207" s="418"/>
      <c r="X207" s="418"/>
      <c r="Y207" s="408"/>
      <c r="Z207" s="408"/>
      <c r="AA207" s="408"/>
      <c r="AB207" s="408"/>
      <c r="AC207" s="408"/>
      <c r="AD207" s="408"/>
    </row>
    <row r="208" spans="1:30" ht="19.7" customHeight="1" x14ac:dyDescent="0.2">
      <c r="A208" s="48"/>
      <c r="C208" s="2" t="s">
        <v>105</v>
      </c>
      <c r="K208" s="418">
        <f>K200+K207</f>
        <v>0</v>
      </c>
      <c r="L208" s="418"/>
      <c r="M208" s="418"/>
      <c r="N208" s="418"/>
      <c r="O208" s="418"/>
      <c r="P208" s="418"/>
      <c r="Q208" s="418"/>
      <c r="R208" s="418">
        <f>R200+R207</f>
        <v>0</v>
      </c>
      <c r="S208" s="418"/>
      <c r="T208" s="418"/>
      <c r="U208" s="418"/>
      <c r="V208" s="418"/>
      <c r="W208" s="418"/>
      <c r="X208" s="418"/>
    </row>
    <row r="209" spans="1:30" ht="6" customHeight="1" x14ac:dyDescent="0.2">
      <c r="A209" s="48"/>
    </row>
    <row r="210" spans="1:30" ht="19.7" customHeight="1" x14ac:dyDescent="0.2">
      <c r="A210" s="48"/>
      <c r="C210" s="307" t="s">
        <v>58</v>
      </c>
      <c r="D210" s="307"/>
      <c r="E210" s="307"/>
      <c r="F210" s="307"/>
      <c r="G210" s="307"/>
      <c r="H210" s="307"/>
      <c r="I210" s="308">
        <f>$K$17</f>
        <v>0</v>
      </c>
      <c r="J210" s="309"/>
      <c r="K210" s="309"/>
      <c r="L210" s="309"/>
      <c r="M210" s="309"/>
      <c r="N210" s="309"/>
      <c r="O210" s="309"/>
      <c r="P210" s="309"/>
      <c r="Q210" s="309"/>
      <c r="R210" s="309"/>
      <c r="S210" s="309"/>
      <c r="T210" s="309"/>
      <c r="U210" s="309"/>
      <c r="V210" s="309"/>
      <c r="W210" s="309"/>
      <c r="X210" s="309"/>
      <c r="Y210" s="309"/>
      <c r="Z210" s="309"/>
      <c r="AA210" s="309"/>
      <c r="AB210" s="309"/>
      <c r="AC210" s="309"/>
      <c r="AD210" s="310"/>
    </row>
    <row r="211" spans="1:30" ht="19.7" customHeight="1" x14ac:dyDescent="0.2">
      <c r="A211" s="48"/>
      <c r="C211" s="307"/>
      <c r="D211" s="307"/>
      <c r="E211" s="307"/>
      <c r="F211" s="307"/>
      <c r="G211" s="307"/>
      <c r="H211" s="307"/>
      <c r="I211" s="311"/>
      <c r="J211" s="312"/>
      <c r="K211" s="312"/>
      <c r="L211" s="312"/>
      <c r="M211" s="312"/>
      <c r="N211" s="312"/>
      <c r="O211" s="312"/>
      <c r="P211" s="312"/>
      <c r="Q211" s="312"/>
      <c r="R211" s="312"/>
      <c r="S211" s="312"/>
      <c r="T211" s="312"/>
      <c r="U211" s="312"/>
      <c r="V211" s="312"/>
      <c r="W211" s="312"/>
      <c r="X211" s="312"/>
      <c r="Y211" s="312"/>
      <c r="Z211" s="312"/>
      <c r="AA211" s="312"/>
      <c r="AB211" s="312"/>
      <c r="AC211" s="312"/>
      <c r="AD211" s="313"/>
    </row>
    <row r="212" spans="1:30" ht="19.7" customHeight="1" x14ac:dyDescent="0.2">
      <c r="A212" s="48"/>
      <c r="C212" s="314" t="s">
        <v>7</v>
      </c>
      <c r="D212" s="315"/>
      <c r="E212" s="315"/>
      <c r="F212" s="315"/>
      <c r="G212" s="315"/>
      <c r="H212" s="316"/>
      <c r="I212" s="317">
        <f>$K$23</f>
        <v>0</v>
      </c>
      <c r="J212" s="318"/>
      <c r="K212" s="318"/>
      <c r="L212" s="318"/>
      <c r="M212" s="318"/>
      <c r="N212" s="318"/>
      <c r="O212" s="318"/>
      <c r="P212" s="318"/>
      <c r="Q212" s="318"/>
      <c r="R212" s="318"/>
      <c r="S212" s="318"/>
      <c r="T212" s="318"/>
      <c r="U212" s="318"/>
      <c r="V212" s="318"/>
      <c r="W212" s="318"/>
      <c r="X212" s="318"/>
      <c r="Y212" s="318"/>
      <c r="Z212" s="318"/>
      <c r="AA212" s="318"/>
      <c r="AB212" s="318"/>
      <c r="AC212" s="318"/>
      <c r="AD212" s="319"/>
    </row>
    <row r="213" spans="1:30" ht="19.7" customHeight="1" x14ac:dyDescent="0.2">
      <c r="A213" s="48"/>
      <c r="C213" s="314" t="s">
        <v>59</v>
      </c>
      <c r="D213" s="315"/>
      <c r="E213" s="315"/>
      <c r="F213" s="315"/>
      <c r="G213" s="315"/>
      <c r="H213" s="316"/>
      <c r="I213" s="320">
        <f>Antragsdatum</f>
        <v>0</v>
      </c>
      <c r="J213" s="321"/>
      <c r="K213" s="321"/>
      <c r="L213" s="321"/>
      <c r="M213" s="321"/>
      <c r="N213" s="321"/>
      <c r="O213" s="321"/>
      <c r="P213" s="321"/>
      <c r="Q213" s="321"/>
      <c r="R213" s="321"/>
      <c r="S213" s="321"/>
      <c r="T213" s="321"/>
      <c r="U213" s="321"/>
      <c r="V213" s="321"/>
      <c r="W213" s="321"/>
      <c r="X213" s="321"/>
      <c r="Y213" s="321"/>
      <c r="Z213" s="321"/>
      <c r="AA213" s="321"/>
      <c r="AB213" s="321"/>
      <c r="AC213" s="321"/>
      <c r="AD213" s="322"/>
    </row>
    <row r="214" spans="1:30" ht="19.7" customHeight="1" x14ac:dyDescent="0.2">
      <c r="A214" s="48"/>
      <c r="K214" s="419" t="s">
        <v>106</v>
      </c>
      <c r="L214" s="420"/>
      <c r="M214" s="420"/>
      <c r="N214" s="420"/>
      <c r="O214" s="420"/>
      <c r="P214" s="420"/>
      <c r="Q214" s="421"/>
      <c r="R214" s="419" t="s">
        <v>107</v>
      </c>
      <c r="S214" s="420"/>
      <c r="T214" s="420"/>
      <c r="U214" s="420"/>
      <c r="V214" s="420"/>
      <c r="W214" s="420"/>
      <c r="X214" s="421"/>
      <c r="Y214" s="419" t="s">
        <v>103</v>
      </c>
      <c r="Z214" s="420"/>
      <c r="AA214" s="420"/>
      <c r="AB214" s="420"/>
      <c r="AC214" s="420"/>
      <c r="AD214" s="421"/>
    </row>
    <row r="215" spans="1:30" ht="19.7" customHeight="1" x14ac:dyDescent="0.2">
      <c r="A215" s="48"/>
      <c r="C215" s="411" t="s">
        <v>87</v>
      </c>
      <c r="D215" s="411"/>
      <c r="E215" s="411"/>
      <c r="F215" s="411"/>
      <c r="G215" s="411"/>
      <c r="H215" s="411"/>
      <c r="I215" s="411"/>
      <c r="J215" s="411"/>
      <c r="K215" s="405"/>
      <c r="L215" s="405"/>
      <c r="M215" s="405"/>
      <c r="N215" s="405"/>
      <c r="O215" s="405"/>
      <c r="P215" s="405"/>
      <c r="Q215" s="405"/>
      <c r="R215" s="405"/>
      <c r="S215" s="405"/>
      <c r="T215" s="405"/>
      <c r="U215" s="405"/>
      <c r="V215" s="405"/>
      <c r="W215" s="405"/>
      <c r="X215" s="405"/>
      <c r="Y215" s="414"/>
      <c r="Z215" s="414"/>
      <c r="AA215" s="414"/>
      <c r="AB215" s="414"/>
      <c r="AC215" s="414"/>
      <c r="AD215" s="414"/>
    </row>
    <row r="216" spans="1:30" ht="21" customHeight="1" x14ac:dyDescent="0.2">
      <c r="A216" s="48"/>
      <c r="C216" s="412" t="s">
        <v>88</v>
      </c>
      <c r="D216" s="412"/>
      <c r="E216" s="412"/>
      <c r="F216" s="412"/>
      <c r="G216" s="412"/>
      <c r="H216" s="412"/>
      <c r="I216" s="412"/>
      <c r="J216" s="412"/>
      <c r="K216" s="405"/>
      <c r="L216" s="405"/>
      <c r="M216" s="405"/>
      <c r="N216" s="405"/>
      <c r="O216" s="405"/>
      <c r="P216" s="405"/>
      <c r="Q216" s="405"/>
      <c r="R216" s="405"/>
      <c r="S216" s="405"/>
      <c r="T216" s="405"/>
      <c r="U216" s="405"/>
      <c r="V216" s="405"/>
      <c r="W216" s="405"/>
      <c r="X216" s="405"/>
      <c r="Y216" s="414"/>
      <c r="Z216" s="414"/>
      <c r="AA216" s="414"/>
      <c r="AB216" s="414"/>
      <c r="AC216" s="414"/>
      <c r="AD216" s="414"/>
    </row>
    <row r="217" spans="1:30" ht="19.7" customHeight="1" x14ac:dyDescent="0.2">
      <c r="A217" s="48"/>
      <c r="C217" s="412" t="s">
        <v>89</v>
      </c>
      <c r="D217" s="412"/>
      <c r="E217" s="412"/>
      <c r="F217" s="412"/>
      <c r="G217" s="412"/>
      <c r="H217" s="412"/>
      <c r="I217" s="412"/>
      <c r="J217" s="412"/>
      <c r="K217" s="405"/>
      <c r="L217" s="405"/>
      <c r="M217" s="405"/>
      <c r="N217" s="405"/>
      <c r="O217" s="405"/>
      <c r="P217" s="405"/>
      <c r="Q217" s="405"/>
      <c r="R217" s="405"/>
      <c r="S217" s="405"/>
      <c r="T217" s="405"/>
      <c r="U217" s="405"/>
      <c r="V217" s="405"/>
      <c r="W217" s="405"/>
      <c r="X217" s="405"/>
      <c r="Y217" s="414"/>
      <c r="Z217" s="414"/>
      <c r="AA217" s="414"/>
      <c r="AB217" s="414"/>
      <c r="AC217" s="414"/>
      <c r="AD217" s="414"/>
    </row>
    <row r="218" spans="1:30" ht="19.7" customHeight="1" x14ac:dyDescent="0.2">
      <c r="A218" s="48"/>
      <c r="C218" s="412" t="s">
        <v>90</v>
      </c>
      <c r="D218" s="412"/>
      <c r="E218" s="412"/>
      <c r="F218" s="412"/>
      <c r="G218" s="412"/>
      <c r="H218" s="412"/>
      <c r="I218" s="412"/>
      <c r="J218" s="412"/>
      <c r="K218" s="415"/>
      <c r="L218" s="416"/>
      <c r="M218" s="416"/>
      <c r="N218" s="416"/>
      <c r="O218" s="416"/>
      <c r="P218" s="416"/>
      <c r="Q218" s="417"/>
      <c r="R218" s="405"/>
      <c r="S218" s="405"/>
      <c r="T218" s="405"/>
      <c r="U218" s="405"/>
      <c r="V218" s="405"/>
      <c r="W218" s="405"/>
      <c r="X218" s="405"/>
      <c r="Y218" s="414"/>
      <c r="Z218" s="414"/>
      <c r="AA218" s="414"/>
      <c r="AB218" s="414"/>
      <c r="AC218" s="414"/>
      <c r="AD218" s="414"/>
    </row>
    <row r="219" spans="1:30" ht="19.7" customHeight="1" x14ac:dyDescent="0.2">
      <c r="A219" s="48"/>
      <c r="C219" s="412" t="s">
        <v>91</v>
      </c>
      <c r="D219" s="412"/>
      <c r="E219" s="412"/>
      <c r="F219" s="412"/>
      <c r="G219" s="412"/>
      <c r="H219" s="412"/>
      <c r="I219" s="412"/>
      <c r="J219" s="412"/>
      <c r="K219" s="405"/>
      <c r="L219" s="405"/>
      <c r="M219" s="405"/>
      <c r="N219" s="405"/>
      <c r="O219" s="405"/>
      <c r="P219" s="405"/>
      <c r="Q219" s="405"/>
      <c r="R219" s="405"/>
      <c r="S219" s="405"/>
      <c r="T219" s="405"/>
      <c r="U219" s="405"/>
      <c r="V219" s="405"/>
      <c r="W219" s="405"/>
      <c r="X219" s="405"/>
      <c r="Y219" s="414"/>
      <c r="Z219" s="414"/>
      <c r="AA219" s="414"/>
      <c r="AB219" s="414"/>
      <c r="AC219" s="414"/>
      <c r="AD219" s="414"/>
    </row>
    <row r="220" spans="1:30" ht="19.7" customHeight="1" x14ac:dyDescent="0.2">
      <c r="A220" s="48"/>
      <c r="C220" s="397"/>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row>
    <row r="221" spans="1:30" ht="19.7" customHeight="1" x14ac:dyDescent="0.2">
      <c r="A221" s="48"/>
      <c r="C221" s="399" t="s">
        <v>92</v>
      </c>
      <c r="D221" s="400"/>
      <c r="E221" s="400"/>
      <c r="F221" s="400"/>
      <c r="G221" s="400"/>
      <c r="H221" s="400"/>
      <c r="I221" s="400"/>
      <c r="J221" s="400"/>
      <c r="K221" s="276"/>
      <c r="L221" s="276"/>
      <c r="M221" s="276"/>
      <c r="N221" s="276"/>
      <c r="O221" s="276"/>
      <c r="P221" s="276"/>
      <c r="Q221" s="276"/>
      <c r="R221" s="276"/>
      <c r="S221" s="276"/>
      <c r="T221" s="276"/>
      <c r="U221" s="276"/>
      <c r="V221" s="276"/>
      <c r="W221" s="276"/>
      <c r="X221" s="276"/>
      <c r="Y221" s="406"/>
      <c r="Z221" s="406"/>
      <c r="AA221" s="406"/>
      <c r="AB221" s="406"/>
      <c r="AC221" s="406"/>
      <c r="AD221" s="406"/>
    </row>
    <row r="222" spans="1:30" ht="19.7" customHeight="1" x14ac:dyDescent="0.2">
      <c r="A222" s="48"/>
      <c r="C222" s="409" t="s">
        <v>94</v>
      </c>
      <c r="D222" s="404" t="s">
        <v>95</v>
      </c>
      <c r="E222" s="404"/>
      <c r="F222" s="404"/>
      <c r="G222" s="404"/>
      <c r="H222" s="404"/>
      <c r="I222" s="404"/>
      <c r="J222" s="404"/>
      <c r="K222" s="422"/>
      <c r="L222" s="423"/>
      <c r="M222" s="423"/>
      <c r="N222" s="423"/>
      <c r="O222" s="423"/>
      <c r="P222" s="423"/>
      <c r="Q222" s="424"/>
      <c r="R222" s="410"/>
      <c r="S222" s="410"/>
      <c r="T222" s="410"/>
      <c r="U222" s="410"/>
      <c r="V222" s="410"/>
      <c r="W222" s="410"/>
      <c r="X222" s="410"/>
      <c r="Y222" s="407"/>
      <c r="Z222" s="407"/>
      <c r="AA222" s="407"/>
      <c r="AB222" s="407"/>
      <c r="AC222" s="407"/>
      <c r="AD222" s="407"/>
    </row>
    <row r="223" spans="1:30" ht="19.7" customHeight="1" x14ac:dyDescent="0.2">
      <c r="A223" s="48"/>
      <c r="C223" s="409"/>
      <c r="D223" s="404" t="s">
        <v>96</v>
      </c>
      <c r="E223" s="404"/>
      <c r="F223" s="404"/>
      <c r="G223" s="404"/>
      <c r="H223" s="404"/>
      <c r="I223" s="404"/>
      <c r="J223" s="404"/>
      <c r="K223" s="410"/>
      <c r="L223" s="410"/>
      <c r="M223" s="410"/>
      <c r="N223" s="410"/>
      <c r="O223" s="410"/>
      <c r="P223" s="410"/>
      <c r="Q223" s="410"/>
      <c r="R223" s="410"/>
      <c r="S223" s="410"/>
      <c r="T223" s="410"/>
      <c r="U223" s="410"/>
      <c r="V223" s="410"/>
      <c r="W223" s="410"/>
      <c r="X223" s="410"/>
      <c r="Y223" s="407"/>
      <c r="Z223" s="407"/>
      <c r="AA223" s="407"/>
      <c r="AB223" s="407"/>
      <c r="AC223" s="407"/>
      <c r="AD223" s="407"/>
    </row>
    <row r="224" spans="1:30" ht="19.7" customHeight="1" x14ac:dyDescent="0.2">
      <c r="A224" s="48"/>
      <c r="C224" s="409"/>
      <c r="D224" s="404" t="s">
        <v>97</v>
      </c>
      <c r="E224" s="404"/>
      <c r="F224" s="404"/>
      <c r="G224" s="404"/>
      <c r="H224" s="404"/>
      <c r="I224" s="404"/>
      <c r="J224" s="404"/>
      <c r="K224" s="410"/>
      <c r="L224" s="410"/>
      <c r="M224" s="410"/>
      <c r="N224" s="410"/>
      <c r="O224" s="410"/>
      <c r="P224" s="410"/>
      <c r="Q224" s="410"/>
      <c r="R224" s="410"/>
      <c r="S224" s="410"/>
      <c r="T224" s="410"/>
      <c r="U224" s="410"/>
      <c r="V224" s="410"/>
      <c r="W224" s="410"/>
      <c r="X224" s="410"/>
      <c r="Y224" s="407"/>
      <c r="Z224" s="407"/>
      <c r="AA224" s="407"/>
      <c r="AB224" s="407"/>
      <c r="AC224" s="407"/>
      <c r="AD224" s="407"/>
    </row>
    <row r="225" spans="1:30" ht="19.7" customHeight="1" x14ac:dyDescent="0.2">
      <c r="A225" s="48"/>
      <c r="C225" s="409"/>
      <c r="D225" s="404" t="s">
        <v>98</v>
      </c>
      <c r="E225" s="404"/>
      <c r="F225" s="404"/>
      <c r="G225" s="404"/>
      <c r="H225" s="404"/>
      <c r="I225" s="404"/>
      <c r="J225" s="404"/>
      <c r="K225" s="410"/>
      <c r="L225" s="410"/>
      <c r="M225" s="410"/>
      <c r="N225" s="410"/>
      <c r="O225" s="410"/>
      <c r="P225" s="410"/>
      <c r="Q225" s="410"/>
      <c r="R225" s="410"/>
      <c r="S225" s="410"/>
      <c r="T225" s="410"/>
      <c r="U225" s="410"/>
      <c r="V225" s="410"/>
      <c r="W225" s="410"/>
      <c r="X225" s="410"/>
      <c r="Y225" s="407"/>
      <c r="Z225" s="407"/>
      <c r="AA225" s="407"/>
      <c r="AB225" s="407"/>
      <c r="AC225" s="407"/>
      <c r="AD225" s="407"/>
    </row>
    <row r="226" spans="1:30" ht="20.25" customHeight="1" x14ac:dyDescent="0.2">
      <c r="A226" s="48"/>
      <c r="C226" s="409"/>
      <c r="D226" s="404" t="s">
        <v>99</v>
      </c>
      <c r="E226" s="404"/>
      <c r="F226" s="404"/>
      <c r="G226" s="404"/>
      <c r="H226" s="404"/>
      <c r="I226" s="404"/>
      <c r="J226" s="404"/>
      <c r="K226" s="410"/>
      <c r="L226" s="410"/>
      <c r="M226" s="410"/>
      <c r="N226" s="410"/>
      <c r="O226" s="410"/>
      <c r="P226" s="410"/>
      <c r="Q226" s="410"/>
      <c r="R226" s="410"/>
      <c r="S226" s="410"/>
      <c r="T226" s="410"/>
      <c r="U226" s="410"/>
      <c r="V226" s="410"/>
      <c r="W226" s="410"/>
      <c r="X226" s="410"/>
      <c r="Y226" s="407"/>
      <c r="Z226" s="407"/>
      <c r="AA226" s="407"/>
      <c r="AB226" s="407"/>
      <c r="AC226" s="407"/>
      <c r="AD226" s="407"/>
    </row>
    <row r="227" spans="1:30" ht="20.25" customHeight="1" x14ac:dyDescent="0.2">
      <c r="A227" s="48"/>
      <c r="C227" s="409"/>
      <c r="D227" s="404" t="s">
        <v>104</v>
      </c>
      <c r="E227" s="404"/>
      <c r="F227" s="404"/>
      <c r="G227" s="404"/>
      <c r="H227" s="404"/>
      <c r="I227" s="404"/>
      <c r="J227" s="404"/>
      <c r="K227" s="410"/>
      <c r="L227" s="410"/>
      <c r="M227" s="410"/>
      <c r="N227" s="410"/>
      <c r="O227" s="410"/>
      <c r="P227" s="410"/>
      <c r="Q227" s="410"/>
      <c r="R227" s="410"/>
      <c r="S227" s="410"/>
      <c r="T227" s="410"/>
      <c r="U227" s="410"/>
      <c r="V227" s="410"/>
      <c r="W227" s="410"/>
      <c r="X227" s="410"/>
      <c r="Y227" s="407"/>
      <c r="Z227" s="407"/>
      <c r="AA227" s="407"/>
      <c r="AB227" s="407"/>
      <c r="AC227" s="407"/>
      <c r="AD227" s="407"/>
    </row>
    <row r="228" spans="1:30" ht="20.25" customHeight="1" x14ac:dyDescent="0.2">
      <c r="A228" s="48"/>
      <c r="C228" s="402" t="s">
        <v>93</v>
      </c>
      <c r="D228" s="402"/>
      <c r="E228" s="402"/>
      <c r="F228" s="402"/>
      <c r="G228" s="402"/>
      <c r="H228" s="402"/>
      <c r="I228" s="402"/>
      <c r="J228" s="403"/>
      <c r="K228" s="418">
        <f>SUM(K222:Q227)</f>
        <v>0</v>
      </c>
      <c r="L228" s="418"/>
      <c r="M228" s="418"/>
      <c r="N228" s="418"/>
      <c r="O228" s="418"/>
      <c r="P228" s="418"/>
      <c r="Q228" s="418"/>
      <c r="R228" s="418">
        <f>SUM(R222:X227)</f>
        <v>0</v>
      </c>
      <c r="S228" s="418"/>
      <c r="T228" s="418"/>
      <c r="U228" s="418"/>
      <c r="V228" s="418"/>
      <c r="W228" s="418"/>
      <c r="X228" s="418"/>
      <c r="Y228" s="425"/>
      <c r="Z228" s="425"/>
      <c r="AA228" s="425"/>
      <c r="AB228" s="425"/>
      <c r="AC228" s="425"/>
      <c r="AD228" s="425"/>
    </row>
    <row r="229" spans="1:30" ht="24.75" customHeight="1" x14ac:dyDescent="0.2">
      <c r="A229" s="48"/>
      <c r="C229" s="2" t="s">
        <v>105</v>
      </c>
      <c r="K229" s="418">
        <f>K221+K228</f>
        <v>0</v>
      </c>
      <c r="L229" s="418"/>
      <c r="M229" s="418"/>
      <c r="N229" s="418"/>
      <c r="O229" s="418"/>
      <c r="P229" s="418"/>
      <c r="Q229" s="418"/>
      <c r="R229" s="418">
        <f>R221+R228</f>
        <v>0</v>
      </c>
      <c r="S229" s="418"/>
      <c r="T229" s="418"/>
      <c r="U229" s="418"/>
      <c r="V229" s="418"/>
      <c r="W229" s="418"/>
      <c r="X229" s="418"/>
    </row>
    <row r="230" spans="1:30" ht="20.25" customHeight="1" x14ac:dyDescent="0.2">
      <c r="A230" s="48"/>
    </row>
    <row r="231" spans="1:30" x14ac:dyDescent="0.2">
      <c r="A231" s="48"/>
      <c r="C231" s="307" t="s">
        <v>58</v>
      </c>
      <c r="D231" s="307"/>
      <c r="E231" s="307"/>
      <c r="F231" s="307"/>
      <c r="G231" s="307"/>
      <c r="H231" s="307"/>
      <c r="I231" s="308">
        <f>$K$17</f>
        <v>0</v>
      </c>
      <c r="J231" s="309"/>
      <c r="K231" s="309"/>
      <c r="L231" s="309"/>
      <c r="M231" s="309"/>
      <c r="N231" s="309"/>
      <c r="O231" s="309"/>
      <c r="P231" s="309"/>
      <c r="Q231" s="309"/>
      <c r="R231" s="309"/>
      <c r="S231" s="309"/>
      <c r="T231" s="309"/>
      <c r="U231" s="309"/>
      <c r="V231" s="309"/>
      <c r="W231" s="309"/>
      <c r="X231" s="309"/>
      <c r="Y231" s="309"/>
      <c r="Z231" s="309"/>
      <c r="AA231" s="309"/>
      <c r="AB231" s="309"/>
      <c r="AC231" s="309"/>
      <c r="AD231" s="310"/>
    </row>
    <row r="232" spans="1:30" x14ac:dyDescent="0.2">
      <c r="A232" s="48"/>
      <c r="C232" s="307"/>
      <c r="D232" s="307"/>
      <c r="E232" s="307"/>
      <c r="F232" s="307"/>
      <c r="G232" s="307"/>
      <c r="H232" s="307"/>
      <c r="I232" s="311"/>
      <c r="J232" s="312"/>
      <c r="K232" s="312"/>
      <c r="L232" s="312"/>
      <c r="M232" s="312"/>
      <c r="N232" s="312"/>
      <c r="O232" s="312"/>
      <c r="P232" s="312"/>
      <c r="Q232" s="312"/>
      <c r="R232" s="312"/>
      <c r="S232" s="312"/>
      <c r="T232" s="312"/>
      <c r="U232" s="312"/>
      <c r="V232" s="312"/>
      <c r="W232" s="312"/>
      <c r="X232" s="312"/>
      <c r="Y232" s="312"/>
      <c r="Z232" s="312"/>
      <c r="AA232" s="312"/>
      <c r="AB232" s="312"/>
      <c r="AC232" s="312"/>
      <c r="AD232" s="313"/>
    </row>
    <row r="233" spans="1:30" ht="19.5" customHeight="1" x14ac:dyDescent="0.2">
      <c r="A233" s="48"/>
      <c r="C233" s="314" t="s">
        <v>7</v>
      </c>
      <c r="D233" s="315"/>
      <c r="E233" s="315"/>
      <c r="F233" s="315"/>
      <c r="G233" s="315"/>
      <c r="H233" s="316"/>
      <c r="I233" s="317">
        <f>$K$23</f>
        <v>0</v>
      </c>
      <c r="J233" s="318"/>
      <c r="K233" s="318"/>
      <c r="L233" s="318"/>
      <c r="M233" s="318"/>
      <c r="N233" s="318"/>
      <c r="O233" s="318"/>
      <c r="P233" s="318"/>
      <c r="Q233" s="318"/>
      <c r="R233" s="318"/>
      <c r="S233" s="318"/>
      <c r="T233" s="318"/>
      <c r="U233" s="318"/>
      <c r="V233" s="318"/>
      <c r="W233" s="318"/>
      <c r="X233" s="318"/>
      <c r="Y233" s="318"/>
      <c r="Z233" s="318"/>
      <c r="AA233" s="318"/>
      <c r="AB233" s="318"/>
      <c r="AC233" s="318"/>
      <c r="AD233" s="319"/>
    </row>
    <row r="234" spans="1:30" x14ac:dyDescent="0.2">
      <c r="A234" s="48"/>
      <c r="C234" s="314" t="s">
        <v>59</v>
      </c>
      <c r="D234" s="315"/>
      <c r="E234" s="315"/>
      <c r="F234" s="315"/>
      <c r="G234" s="315"/>
      <c r="H234" s="316"/>
      <c r="I234" s="320">
        <f>Antragsdatum</f>
        <v>0</v>
      </c>
      <c r="J234" s="321"/>
      <c r="K234" s="321"/>
      <c r="L234" s="321"/>
      <c r="M234" s="321"/>
      <c r="N234" s="321"/>
      <c r="O234" s="321"/>
      <c r="P234" s="321"/>
      <c r="Q234" s="321"/>
      <c r="R234" s="321"/>
      <c r="S234" s="321"/>
      <c r="T234" s="321"/>
      <c r="U234" s="321"/>
      <c r="V234" s="321"/>
      <c r="W234" s="321"/>
      <c r="X234" s="321"/>
      <c r="Y234" s="321"/>
      <c r="Z234" s="321"/>
      <c r="AA234" s="321"/>
      <c r="AB234" s="321"/>
      <c r="AC234" s="321"/>
      <c r="AD234" s="322"/>
    </row>
    <row r="235" spans="1:30" x14ac:dyDescent="0.2">
      <c r="A235" s="48"/>
    </row>
    <row r="236" spans="1:30" ht="12.75" customHeight="1" x14ac:dyDescent="0.2">
      <c r="A236" s="48"/>
    </row>
    <row r="237" spans="1:30" ht="23.25" customHeight="1" x14ac:dyDescent="0.2">
      <c r="A237" s="48"/>
      <c r="C237" s="24" t="s">
        <v>108</v>
      </c>
      <c r="V237" s="426">
        <f>SUM(AA243:AD257)</f>
        <v>0</v>
      </c>
      <c r="W237" s="427"/>
      <c r="X237" s="427"/>
      <c r="Y237" s="427"/>
      <c r="Z237" s="427"/>
      <c r="AA237" s="427"/>
      <c r="AB237" s="427"/>
      <c r="AC237" s="427"/>
      <c r="AD237" s="428"/>
    </row>
    <row r="238" spans="1:30" x14ac:dyDescent="0.2">
      <c r="A238" s="48"/>
      <c r="C238" s="23" t="s">
        <v>82</v>
      </c>
    </row>
    <row r="239" spans="1:30" ht="28.5" customHeight="1" x14ac:dyDescent="0.2">
      <c r="A239" s="48"/>
    </row>
    <row r="240" spans="1:30" ht="30" customHeight="1" x14ac:dyDescent="0.2">
      <c r="A240" s="48"/>
      <c r="C240" s="295" t="s">
        <v>77</v>
      </c>
      <c r="D240" s="296"/>
      <c r="E240" s="296"/>
      <c r="F240" s="296"/>
      <c r="G240" s="296"/>
      <c r="H240" s="296"/>
      <c r="I240" s="296"/>
      <c r="J240" s="296"/>
      <c r="K240" s="296"/>
      <c r="L240" s="296"/>
      <c r="M240" s="296"/>
      <c r="N240" s="296"/>
      <c r="O240" s="296"/>
      <c r="P240" s="296"/>
      <c r="Q240" s="295" t="s">
        <v>160</v>
      </c>
      <c r="R240" s="301"/>
      <c r="S240" s="295" t="s">
        <v>161</v>
      </c>
      <c r="T240" s="301"/>
      <c r="U240" s="324" t="s">
        <v>80</v>
      </c>
      <c r="V240" s="324"/>
      <c r="W240" s="324"/>
      <c r="X240" s="324"/>
      <c r="Y240" s="324" t="s">
        <v>54</v>
      </c>
      <c r="Z240" s="324"/>
      <c r="AA240" s="324"/>
      <c r="AB240" s="324"/>
      <c r="AC240" s="324"/>
      <c r="AD240" s="324"/>
    </row>
    <row r="241" spans="1:30" ht="30" customHeight="1" x14ac:dyDescent="0.2">
      <c r="A241" s="48"/>
      <c r="C241" s="297"/>
      <c r="D241" s="298"/>
      <c r="E241" s="298"/>
      <c r="F241" s="298"/>
      <c r="G241" s="298"/>
      <c r="H241" s="298"/>
      <c r="I241" s="298"/>
      <c r="J241" s="298"/>
      <c r="K241" s="298"/>
      <c r="L241" s="298"/>
      <c r="M241" s="298"/>
      <c r="N241" s="298"/>
      <c r="O241" s="298"/>
      <c r="P241" s="298"/>
      <c r="Q241" s="297"/>
      <c r="R241" s="302"/>
      <c r="S241" s="297"/>
      <c r="T241" s="302"/>
      <c r="U241" s="324"/>
      <c r="V241" s="324"/>
      <c r="W241" s="324"/>
      <c r="X241" s="324"/>
      <c r="Y241" s="324"/>
      <c r="Z241" s="324"/>
      <c r="AA241" s="324"/>
      <c r="AB241" s="324"/>
      <c r="AC241" s="324"/>
      <c r="AD241" s="324"/>
    </row>
    <row r="242" spans="1:30" ht="30" customHeight="1" x14ac:dyDescent="0.2">
      <c r="A242" s="48"/>
      <c r="C242" s="299"/>
      <c r="D242" s="300"/>
      <c r="E242" s="300"/>
      <c r="F242" s="300"/>
      <c r="G242" s="300"/>
      <c r="H242" s="300"/>
      <c r="I242" s="300"/>
      <c r="J242" s="300"/>
      <c r="K242" s="300"/>
      <c r="L242" s="300"/>
      <c r="M242" s="300"/>
      <c r="N242" s="300"/>
      <c r="O242" s="300"/>
      <c r="P242" s="300"/>
      <c r="Q242" s="299"/>
      <c r="R242" s="303"/>
      <c r="S242" s="299"/>
      <c r="T242" s="303"/>
      <c r="U242" s="324"/>
      <c r="V242" s="324"/>
      <c r="W242" s="324"/>
      <c r="X242" s="324"/>
      <c r="Y242" s="324"/>
      <c r="Z242" s="324"/>
      <c r="AA242" s="324"/>
      <c r="AB242" s="324"/>
      <c r="AC242" s="324"/>
      <c r="AD242" s="324"/>
    </row>
    <row r="243" spans="1:30" ht="30" customHeight="1" x14ac:dyDescent="0.2">
      <c r="A243" s="48"/>
      <c r="C243" s="328"/>
      <c r="D243" s="329"/>
      <c r="E243" s="329"/>
      <c r="F243" s="329"/>
      <c r="G243" s="329"/>
      <c r="H243" s="329"/>
      <c r="I243" s="329"/>
      <c r="J243" s="329"/>
      <c r="K243" s="329"/>
      <c r="L243" s="329"/>
      <c r="M243" s="329"/>
      <c r="N243" s="329"/>
      <c r="O243" s="329"/>
      <c r="P243" s="329"/>
      <c r="Q243" s="429"/>
      <c r="R243" s="429"/>
      <c r="S243" s="430"/>
      <c r="T243" s="430"/>
      <c r="U243" s="431"/>
      <c r="V243" s="431"/>
      <c r="W243" s="431"/>
      <c r="X243" s="431"/>
      <c r="Y243" s="463">
        <f>Q243*U243</f>
        <v>0</v>
      </c>
      <c r="Z243" s="463"/>
      <c r="AA243" s="463"/>
      <c r="AB243" s="463"/>
      <c r="AC243" s="463"/>
      <c r="AD243" s="463"/>
    </row>
    <row r="244" spans="1:30" ht="30" customHeight="1" x14ac:dyDescent="0.2">
      <c r="A244" s="48"/>
      <c r="C244" s="328"/>
      <c r="D244" s="329"/>
      <c r="E244" s="329"/>
      <c r="F244" s="329"/>
      <c r="G244" s="329"/>
      <c r="H244" s="329"/>
      <c r="I244" s="329"/>
      <c r="J244" s="329"/>
      <c r="K244" s="329"/>
      <c r="L244" s="329"/>
      <c r="M244" s="329"/>
      <c r="N244" s="329"/>
      <c r="O244" s="329"/>
      <c r="P244" s="329"/>
      <c r="Q244" s="429"/>
      <c r="R244" s="429"/>
      <c r="S244" s="430"/>
      <c r="T244" s="430"/>
      <c r="U244" s="431"/>
      <c r="V244" s="431"/>
      <c r="W244" s="431"/>
      <c r="X244" s="431"/>
      <c r="Y244" s="463">
        <f t="shared" ref="Y244:Y257" si="2">Q244*U244</f>
        <v>0</v>
      </c>
      <c r="Z244" s="463"/>
      <c r="AA244" s="463"/>
      <c r="AB244" s="463"/>
      <c r="AC244" s="463"/>
      <c r="AD244" s="463"/>
    </row>
    <row r="245" spans="1:30" ht="30" customHeight="1" x14ac:dyDescent="0.2">
      <c r="A245" s="48"/>
      <c r="C245" s="328"/>
      <c r="D245" s="329"/>
      <c r="E245" s="329"/>
      <c r="F245" s="329"/>
      <c r="G245" s="329"/>
      <c r="H245" s="329"/>
      <c r="I245" s="329"/>
      <c r="J245" s="329"/>
      <c r="K245" s="329"/>
      <c r="L245" s="329"/>
      <c r="M245" s="329"/>
      <c r="N245" s="329"/>
      <c r="O245" s="329"/>
      <c r="P245" s="329"/>
      <c r="Q245" s="429"/>
      <c r="R245" s="429"/>
      <c r="S245" s="430"/>
      <c r="T245" s="430"/>
      <c r="U245" s="431"/>
      <c r="V245" s="431"/>
      <c r="W245" s="431"/>
      <c r="X245" s="431"/>
      <c r="Y245" s="463">
        <f t="shared" si="2"/>
        <v>0</v>
      </c>
      <c r="Z245" s="463"/>
      <c r="AA245" s="463"/>
      <c r="AB245" s="463"/>
      <c r="AC245" s="463"/>
      <c r="AD245" s="463"/>
    </row>
    <row r="246" spans="1:30" ht="30" customHeight="1" x14ac:dyDescent="0.2">
      <c r="A246" s="48"/>
      <c r="C246" s="328"/>
      <c r="D246" s="329"/>
      <c r="E246" s="329"/>
      <c r="F246" s="329"/>
      <c r="G246" s="329"/>
      <c r="H246" s="329"/>
      <c r="I246" s="329"/>
      <c r="J246" s="329"/>
      <c r="K246" s="329"/>
      <c r="L246" s="329"/>
      <c r="M246" s="329"/>
      <c r="N246" s="329"/>
      <c r="O246" s="329"/>
      <c r="P246" s="329"/>
      <c r="Q246" s="429"/>
      <c r="R246" s="429"/>
      <c r="S246" s="430"/>
      <c r="T246" s="430"/>
      <c r="U246" s="431"/>
      <c r="V246" s="431"/>
      <c r="W246" s="431"/>
      <c r="X246" s="431"/>
      <c r="Y246" s="463">
        <f t="shared" si="2"/>
        <v>0</v>
      </c>
      <c r="Z246" s="463"/>
      <c r="AA246" s="463"/>
      <c r="AB246" s="463"/>
      <c r="AC246" s="463"/>
      <c r="AD246" s="463"/>
    </row>
    <row r="247" spans="1:30" ht="30" customHeight="1" x14ac:dyDescent="0.2">
      <c r="A247" s="48"/>
      <c r="C247" s="328"/>
      <c r="D247" s="329"/>
      <c r="E247" s="329"/>
      <c r="F247" s="329"/>
      <c r="G247" s="329"/>
      <c r="H247" s="329"/>
      <c r="I247" s="329"/>
      <c r="J247" s="329"/>
      <c r="K247" s="329"/>
      <c r="L247" s="329"/>
      <c r="M247" s="329"/>
      <c r="N247" s="329"/>
      <c r="O247" s="329"/>
      <c r="P247" s="329"/>
      <c r="Q247" s="429"/>
      <c r="R247" s="429"/>
      <c r="S247" s="430"/>
      <c r="T247" s="430"/>
      <c r="U247" s="431"/>
      <c r="V247" s="431"/>
      <c r="W247" s="431"/>
      <c r="X247" s="431"/>
      <c r="Y247" s="463">
        <f t="shared" si="2"/>
        <v>0</v>
      </c>
      <c r="Z247" s="463"/>
      <c r="AA247" s="463"/>
      <c r="AB247" s="463"/>
      <c r="AC247" s="463"/>
      <c r="AD247" s="463"/>
    </row>
    <row r="248" spans="1:30" ht="30" customHeight="1" x14ac:dyDescent="0.2">
      <c r="A248" s="48"/>
      <c r="C248" s="328"/>
      <c r="D248" s="329"/>
      <c r="E248" s="329"/>
      <c r="F248" s="329"/>
      <c r="G248" s="329"/>
      <c r="H248" s="329"/>
      <c r="I248" s="329"/>
      <c r="J248" s="329"/>
      <c r="K248" s="329"/>
      <c r="L248" s="329"/>
      <c r="M248" s="329"/>
      <c r="N248" s="329"/>
      <c r="O248" s="329"/>
      <c r="P248" s="329"/>
      <c r="Q248" s="429"/>
      <c r="R248" s="429"/>
      <c r="S248" s="430"/>
      <c r="T248" s="430"/>
      <c r="U248" s="431"/>
      <c r="V248" s="431"/>
      <c r="W248" s="431"/>
      <c r="X248" s="431"/>
      <c r="Y248" s="463">
        <f t="shared" si="2"/>
        <v>0</v>
      </c>
      <c r="Z248" s="463"/>
      <c r="AA248" s="463"/>
      <c r="AB248" s="463"/>
      <c r="AC248" s="463"/>
      <c r="AD248" s="463"/>
    </row>
    <row r="249" spans="1:30" ht="30" customHeight="1" x14ac:dyDescent="0.2">
      <c r="A249" s="48"/>
      <c r="C249" s="328"/>
      <c r="D249" s="329"/>
      <c r="E249" s="329"/>
      <c r="F249" s="329"/>
      <c r="G249" s="329"/>
      <c r="H249" s="329"/>
      <c r="I249" s="329"/>
      <c r="J249" s="329"/>
      <c r="K249" s="329"/>
      <c r="L249" s="329"/>
      <c r="M249" s="329"/>
      <c r="N249" s="329"/>
      <c r="O249" s="329"/>
      <c r="P249" s="329"/>
      <c r="Q249" s="429"/>
      <c r="R249" s="429"/>
      <c r="S249" s="430"/>
      <c r="T249" s="430"/>
      <c r="U249" s="431"/>
      <c r="V249" s="431"/>
      <c r="W249" s="431"/>
      <c r="X249" s="431"/>
      <c r="Y249" s="463">
        <f t="shared" si="2"/>
        <v>0</v>
      </c>
      <c r="Z249" s="463"/>
      <c r="AA249" s="463"/>
      <c r="AB249" s="463"/>
      <c r="AC249" s="463"/>
      <c r="AD249" s="463"/>
    </row>
    <row r="250" spans="1:30" ht="30" customHeight="1" x14ac:dyDescent="0.2">
      <c r="A250" s="48"/>
      <c r="C250" s="328"/>
      <c r="D250" s="329"/>
      <c r="E250" s="329"/>
      <c r="F250" s="329"/>
      <c r="G250" s="329"/>
      <c r="H250" s="329"/>
      <c r="I250" s="329"/>
      <c r="J250" s="329"/>
      <c r="K250" s="329"/>
      <c r="L250" s="329"/>
      <c r="M250" s="329"/>
      <c r="N250" s="329"/>
      <c r="O250" s="329"/>
      <c r="P250" s="329"/>
      <c r="Q250" s="429"/>
      <c r="R250" s="429"/>
      <c r="S250" s="430"/>
      <c r="T250" s="430"/>
      <c r="U250" s="431"/>
      <c r="V250" s="431"/>
      <c r="W250" s="431"/>
      <c r="X250" s="431"/>
      <c r="Y250" s="463">
        <f t="shared" si="2"/>
        <v>0</v>
      </c>
      <c r="Z250" s="463"/>
      <c r="AA250" s="463"/>
      <c r="AB250" s="463"/>
      <c r="AC250" s="463"/>
      <c r="AD250" s="463"/>
    </row>
    <row r="251" spans="1:30" ht="30" customHeight="1" x14ac:dyDescent="0.2">
      <c r="A251" s="48"/>
      <c r="C251" s="328"/>
      <c r="D251" s="329"/>
      <c r="E251" s="329"/>
      <c r="F251" s="329"/>
      <c r="G251" s="329"/>
      <c r="H251" s="329"/>
      <c r="I251" s="329"/>
      <c r="J251" s="329"/>
      <c r="K251" s="329"/>
      <c r="L251" s="329"/>
      <c r="M251" s="329"/>
      <c r="N251" s="329"/>
      <c r="O251" s="329"/>
      <c r="P251" s="329"/>
      <c r="Q251" s="429"/>
      <c r="R251" s="429"/>
      <c r="S251" s="430"/>
      <c r="T251" s="430"/>
      <c r="U251" s="431"/>
      <c r="V251" s="431"/>
      <c r="W251" s="431"/>
      <c r="X251" s="431"/>
      <c r="Y251" s="463">
        <f t="shared" si="2"/>
        <v>0</v>
      </c>
      <c r="Z251" s="463"/>
      <c r="AA251" s="463"/>
      <c r="AB251" s="463"/>
      <c r="AC251" s="463"/>
      <c r="AD251" s="463"/>
    </row>
    <row r="252" spans="1:30" ht="30" customHeight="1" x14ac:dyDescent="0.2">
      <c r="A252" s="48"/>
      <c r="C252" s="328"/>
      <c r="D252" s="329"/>
      <c r="E252" s="329"/>
      <c r="F252" s="329"/>
      <c r="G252" s="329"/>
      <c r="H252" s="329"/>
      <c r="I252" s="329"/>
      <c r="J252" s="329"/>
      <c r="K252" s="329"/>
      <c r="L252" s="329"/>
      <c r="M252" s="329"/>
      <c r="N252" s="329"/>
      <c r="O252" s="329"/>
      <c r="P252" s="329"/>
      <c r="Q252" s="429"/>
      <c r="R252" s="429"/>
      <c r="S252" s="430"/>
      <c r="T252" s="430"/>
      <c r="U252" s="431"/>
      <c r="V252" s="431"/>
      <c r="W252" s="431"/>
      <c r="X252" s="431"/>
      <c r="Y252" s="463">
        <f t="shared" si="2"/>
        <v>0</v>
      </c>
      <c r="Z252" s="463"/>
      <c r="AA252" s="463"/>
      <c r="AB252" s="463"/>
      <c r="AC252" s="463"/>
      <c r="AD252" s="463"/>
    </row>
    <row r="253" spans="1:30" ht="30" customHeight="1" x14ac:dyDescent="0.2">
      <c r="A253" s="48"/>
      <c r="C253" s="328"/>
      <c r="D253" s="329"/>
      <c r="E253" s="329"/>
      <c r="F253" s="329"/>
      <c r="G253" s="329"/>
      <c r="H253" s="329"/>
      <c r="I253" s="329"/>
      <c r="J253" s="329"/>
      <c r="K253" s="329"/>
      <c r="L253" s="329"/>
      <c r="M253" s="329"/>
      <c r="N253" s="329"/>
      <c r="O253" s="329"/>
      <c r="P253" s="329"/>
      <c r="Q253" s="429"/>
      <c r="R253" s="429"/>
      <c r="S253" s="430"/>
      <c r="T253" s="430"/>
      <c r="U253" s="431"/>
      <c r="V253" s="431"/>
      <c r="W253" s="431"/>
      <c r="X253" s="431"/>
      <c r="Y253" s="463">
        <f t="shared" si="2"/>
        <v>0</v>
      </c>
      <c r="Z253" s="463"/>
      <c r="AA253" s="463"/>
      <c r="AB253" s="463"/>
      <c r="AC253" s="463"/>
      <c r="AD253" s="463"/>
    </row>
    <row r="254" spans="1:30" ht="30" customHeight="1" x14ac:dyDescent="0.2">
      <c r="A254" s="48"/>
      <c r="C254" s="328"/>
      <c r="D254" s="329"/>
      <c r="E254" s="329"/>
      <c r="F254" s="329"/>
      <c r="G254" s="329"/>
      <c r="H254" s="329"/>
      <c r="I254" s="329"/>
      <c r="J254" s="329"/>
      <c r="K254" s="329"/>
      <c r="L254" s="329"/>
      <c r="M254" s="329"/>
      <c r="N254" s="329"/>
      <c r="O254" s="329"/>
      <c r="P254" s="329"/>
      <c r="Q254" s="429"/>
      <c r="R254" s="429"/>
      <c r="S254" s="430"/>
      <c r="T254" s="430"/>
      <c r="U254" s="431"/>
      <c r="V254" s="431"/>
      <c r="W254" s="431"/>
      <c r="X254" s="431"/>
      <c r="Y254" s="463">
        <f t="shared" si="2"/>
        <v>0</v>
      </c>
      <c r="Z254" s="463"/>
      <c r="AA254" s="463"/>
      <c r="AB254" s="463"/>
      <c r="AC254" s="463"/>
      <c r="AD254" s="463"/>
    </row>
    <row r="255" spans="1:30" ht="30" customHeight="1" x14ac:dyDescent="0.2">
      <c r="A255" s="48"/>
      <c r="C255" s="328"/>
      <c r="D255" s="329"/>
      <c r="E255" s="329"/>
      <c r="F255" s="329"/>
      <c r="G255" s="329"/>
      <c r="H255" s="329"/>
      <c r="I255" s="329"/>
      <c r="J255" s="329"/>
      <c r="K255" s="329"/>
      <c r="L255" s="329"/>
      <c r="M255" s="329"/>
      <c r="N255" s="329"/>
      <c r="O255" s="329"/>
      <c r="P255" s="329"/>
      <c r="Q255" s="429"/>
      <c r="R255" s="429"/>
      <c r="S255" s="430"/>
      <c r="T255" s="430"/>
      <c r="U255" s="431"/>
      <c r="V255" s="431"/>
      <c r="W255" s="431"/>
      <c r="X255" s="431"/>
      <c r="Y255" s="463">
        <f t="shared" si="2"/>
        <v>0</v>
      </c>
      <c r="Z255" s="463"/>
      <c r="AA255" s="463"/>
      <c r="AB255" s="463"/>
      <c r="AC255" s="463"/>
      <c r="AD255" s="463"/>
    </row>
    <row r="256" spans="1:30" ht="30" customHeight="1" x14ac:dyDescent="0.2">
      <c r="A256" s="48"/>
      <c r="C256" s="328"/>
      <c r="D256" s="329"/>
      <c r="E256" s="329"/>
      <c r="F256" s="329"/>
      <c r="G256" s="329"/>
      <c r="H256" s="329"/>
      <c r="I256" s="329"/>
      <c r="J256" s="329"/>
      <c r="K256" s="329"/>
      <c r="L256" s="329"/>
      <c r="M256" s="329"/>
      <c r="N256" s="329"/>
      <c r="O256" s="329"/>
      <c r="P256" s="329"/>
      <c r="Q256" s="429"/>
      <c r="R256" s="429"/>
      <c r="S256" s="430"/>
      <c r="T256" s="430"/>
      <c r="U256" s="431"/>
      <c r="V256" s="431"/>
      <c r="W256" s="431"/>
      <c r="X256" s="431"/>
      <c r="Y256" s="463">
        <f t="shared" si="2"/>
        <v>0</v>
      </c>
      <c r="Z256" s="463"/>
      <c r="AA256" s="463"/>
      <c r="AB256" s="463"/>
      <c r="AC256" s="463"/>
      <c r="AD256" s="463"/>
    </row>
    <row r="257" spans="1:30" ht="30" customHeight="1" x14ac:dyDescent="0.2">
      <c r="A257" s="48"/>
      <c r="C257" s="328"/>
      <c r="D257" s="329"/>
      <c r="E257" s="329"/>
      <c r="F257" s="329"/>
      <c r="G257" s="329"/>
      <c r="H257" s="329"/>
      <c r="I257" s="329"/>
      <c r="J257" s="329"/>
      <c r="K257" s="329"/>
      <c r="L257" s="329"/>
      <c r="M257" s="329"/>
      <c r="N257" s="329"/>
      <c r="O257" s="329"/>
      <c r="P257" s="329"/>
      <c r="Q257" s="429"/>
      <c r="R257" s="429"/>
      <c r="S257" s="430"/>
      <c r="T257" s="430"/>
      <c r="U257" s="431"/>
      <c r="V257" s="431"/>
      <c r="W257" s="431"/>
      <c r="X257" s="431"/>
      <c r="Y257" s="463">
        <f t="shared" si="2"/>
        <v>0</v>
      </c>
      <c r="Z257" s="463"/>
      <c r="AA257" s="463"/>
      <c r="AB257" s="463"/>
      <c r="AC257" s="463"/>
      <c r="AD257" s="463"/>
    </row>
    <row r="258" spans="1:30" x14ac:dyDescent="0.2">
      <c r="A258" s="48"/>
    </row>
    <row r="259" spans="1:30" x14ac:dyDescent="0.2">
      <c r="A259" s="48"/>
    </row>
    <row r="260" spans="1:30" x14ac:dyDescent="0.2">
      <c r="A260" s="48"/>
      <c r="C260" s="307" t="s">
        <v>58</v>
      </c>
      <c r="D260" s="307"/>
      <c r="E260" s="307"/>
      <c r="F260" s="307"/>
      <c r="G260" s="307"/>
      <c r="H260" s="307"/>
      <c r="I260" s="308">
        <f>$K$17</f>
        <v>0</v>
      </c>
      <c r="J260" s="309"/>
      <c r="K260" s="309"/>
      <c r="L260" s="309"/>
      <c r="M260" s="309"/>
      <c r="N260" s="309"/>
      <c r="O260" s="309"/>
      <c r="P260" s="309"/>
      <c r="Q260" s="309"/>
      <c r="R260" s="309"/>
      <c r="S260" s="309"/>
      <c r="T260" s="309"/>
      <c r="U260" s="309"/>
      <c r="V260" s="309"/>
      <c r="W260" s="309"/>
      <c r="X260" s="309"/>
      <c r="Y260" s="309"/>
      <c r="Z260" s="309"/>
      <c r="AA260" s="309"/>
      <c r="AB260" s="309"/>
      <c r="AC260" s="309"/>
      <c r="AD260" s="310"/>
    </row>
    <row r="261" spans="1:30" x14ac:dyDescent="0.2">
      <c r="A261" s="48"/>
      <c r="C261" s="307"/>
      <c r="D261" s="307"/>
      <c r="E261" s="307"/>
      <c r="F261" s="307"/>
      <c r="G261" s="307"/>
      <c r="H261" s="307"/>
      <c r="I261" s="311"/>
      <c r="J261" s="312"/>
      <c r="K261" s="312"/>
      <c r="L261" s="312"/>
      <c r="M261" s="312"/>
      <c r="N261" s="312"/>
      <c r="O261" s="312"/>
      <c r="P261" s="312"/>
      <c r="Q261" s="312"/>
      <c r="R261" s="312"/>
      <c r="S261" s="312"/>
      <c r="T261" s="312"/>
      <c r="U261" s="312"/>
      <c r="V261" s="312"/>
      <c r="W261" s="312"/>
      <c r="X261" s="312"/>
      <c r="Y261" s="312"/>
      <c r="Z261" s="312"/>
      <c r="AA261" s="312"/>
      <c r="AB261" s="312"/>
      <c r="AC261" s="312"/>
      <c r="AD261" s="313"/>
    </row>
    <row r="262" spans="1:30" ht="24.75" customHeight="1" x14ac:dyDescent="0.2">
      <c r="A262" s="48"/>
      <c r="C262" s="314" t="s">
        <v>7</v>
      </c>
      <c r="D262" s="315"/>
      <c r="E262" s="315"/>
      <c r="F262" s="315"/>
      <c r="G262" s="315"/>
      <c r="H262" s="316"/>
      <c r="I262" s="317">
        <f>$K$23</f>
        <v>0</v>
      </c>
      <c r="J262" s="318"/>
      <c r="K262" s="318"/>
      <c r="L262" s="318"/>
      <c r="M262" s="318"/>
      <c r="N262" s="318"/>
      <c r="O262" s="318"/>
      <c r="P262" s="318"/>
      <c r="Q262" s="318"/>
      <c r="R262" s="318"/>
      <c r="S262" s="318"/>
      <c r="T262" s="318"/>
      <c r="U262" s="318"/>
      <c r="V262" s="318"/>
      <c r="W262" s="318"/>
      <c r="X262" s="318"/>
      <c r="Y262" s="318"/>
      <c r="Z262" s="318"/>
      <c r="AA262" s="318"/>
      <c r="AB262" s="318"/>
      <c r="AC262" s="318"/>
      <c r="AD262" s="319"/>
    </row>
    <row r="263" spans="1:30" ht="20.25" customHeight="1" x14ac:dyDescent="0.2">
      <c r="A263" s="48"/>
      <c r="C263" s="314" t="s">
        <v>59</v>
      </c>
      <c r="D263" s="315"/>
      <c r="E263" s="315"/>
      <c r="F263" s="315"/>
      <c r="G263" s="315"/>
      <c r="H263" s="316"/>
      <c r="I263" s="320">
        <f>Antragsdatum</f>
        <v>0</v>
      </c>
      <c r="J263" s="321"/>
      <c r="K263" s="321"/>
      <c r="L263" s="321"/>
      <c r="M263" s="321"/>
      <c r="N263" s="321"/>
      <c r="O263" s="321"/>
      <c r="P263" s="321"/>
      <c r="Q263" s="321"/>
      <c r="R263" s="321"/>
      <c r="S263" s="321"/>
      <c r="T263" s="321"/>
      <c r="U263" s="321"/>
      <c r="V263" s="321"/>
      <c r="W263" s="321"/>
      <c r="X263" s="321"/>
      <c r="Y263" s="321"/>
      <c r="Z263" s="321"/>
      <c r="AA263" s="321"/>
      <c r="AB263" s="321"/>
      <c r="AC263" s="321"/>
      <c r="AD263" s="322"/>
    </row>
    <row r="264" spans="1:30" x14ac:dyDescent="0.2">
      <c r="A264" s="48"/>
    </row>
    <row r="265" spans="1:30" x14ac:dyDescent="0.2">
      <c r="A265" s="48"/>
      <c r="C265" s="24" t="s">
        <v>115</v>
      </c>
    </row>
    <row r="266" spans="1:30" x14ac:dyDescent="0.2">
      <c r="A266" s="48"/>
    </row>
    <row r="267" spans="1:30" ht="23.25" customHeight="1" x14ac:dyDescent="0.2">
      <c r="A267" s="48"/>
      <c r="I267" s="432" t="s">
        <v>109</v>
      </c>
      <c r="J267" s="432"/>
      <c r="K267" s="432"/>
      <c r="L267" s="432"/>
      <c r="M267" s="432"/>
      <c r="N267" s="432"/>
      <c r="O267" s="432"/>
      <c r="P267" s="432"/>
      <c r="Q267" s="432"/>
      <c r="R267" s="432"/>
      <c r="S267" s="432"/>
      <c r="T267" s="432"/>
      <c r="U267" s="432"/>
      <c r="V267" s="294">
        <f>geplEL</f>
        <v>0</v>
      </c>
      <c r="W267" s="294"/>
      <c r="X267" s="294"/>
      <c r="Y267" s="294"/>
      <c r="Z267" s="294"/>
      <c r="AA267" s="294"/>
      <c r="AB267" s="294"/>
      <c r="AC267" s="294"/>
      <c r="AD267" s="294"/>
    </row>
    <row r="268" spans="1:30" ht="23.25" customHeight="1" x14ac:dyDescent="0.2">
      <c r="A268" s="48"/>
      <c r="I268" s="432" t="s">
        <v>110</v>
      </c>
      <c r="J268" s="432"/>
      <c r="K268" s="432"/>
      <c r="L268" s="432"/>
      <c r="M268" s="432"/>
      <c r="N268" s="432"/>
      <c r="O268" s="432"/>
      <c r="P268" s="432"/>
      <c r="Q268" s="432"/>
      <c r="R268" s="432"/>
      <c r="S268" s="432"/>
      <c r="T268" s="432"/>
      <c r="U268" s="432"/>
      <c r="V268" s="294">
        <f>geplSachm</f>
        <v>0</v>
      </c>
      <c r="W268" s="294"/>
      <c r="X268" s="294"/>
      <c r="Y268" s="294"/>
      <c r="Z268" s="294"/>
      <c r="AA268" s="294"/>
      <c r="AB268" s="294"/>
      <c r="AC268" s="294"/>
      <c r="AD268" s="294"/>
    </row>
    <row r="269" spans="1:30" ht="23.25" customHeight="1" x14ac:dyDescent="0.2">
      <c r="A269" s="48"/>
      <c r="I269" s="432" t="s">
        <v>111</v>
      </c>
      <c r="J269" s="432"/>
      <c r="K269" s="432"/>
      <c r="L269" s="432"/>
      <c r="M269" s="432"/>
      <c r="N269" s="432"/>
      <c r="O269" s="432"/>
      <c r="P269" s="432"/>
      <c r="Q269" s="432"/>
      <c r="R269" s="432"/>
      <c r="S269" s="432"/>
      <c r="T269" s="432"/>
      <c r="U269" s="432"/>
      <c r="V269" s="294">
        <f>geplFL</f>
        <v>0</v>
      </c>
      <c r="W269" s="294"/>
      <c r="X269" s="294"/>
      <c r="Y269" s="294"/>
      <c r="Z269" s="294"/>
      <c r="AA269" s="294"/>
      <c r="AB269" s="294"/>
      <c r="AC269" s="294"/>
      <c r="AD269" s="294"/>
    </row>
    <row r="270" spans="1:30" ht="23.25" customHeight="1" x14ac:dyDescent="0.2">
      <c r="A270" s="48"/>
      <c r="I270" s="432" t="s">
        <v>112</v>
      </c>
      <c r="J270" s="432"/>
      <c r="K270" s="432"/>
      <c r="L270" s="432"/>
      <c r="M270" s="432"/>
      <c r="N270" s="432"/>
      <c r="O270" s="432"/>
      <c r="P270" s="432"/>
      <c r="Q270" s="432"/>
      <c r="R270" s="432"/>
      <c r="S270" s="432"/>
      <c r="T270" s="432"/>
      <c r="U270" s="432"/>
      <c r="V270" s="294">
        <f>geplFE</f>
        <v>0</v>
      </c>
      <c r="W270" s="294"/>
      <c r="X270" s="294"/>
      <c r="Y270" s="294"/>
      <c r="Z270" s="294"/>
      <c r="AA270" s="294"/>
      <c r="AB270" s="294"/>
      <c r="AC270" s="294"/>
      <c r="AD270" s="294"/>
    </row>
    <row r="271" spans="1:30" ht="23.25" customHeight="1" x14ac:dyDescent="0.2">
      <c r="A271" s="48"/>
      <c r="I271" s="432" t="s">
        <v>113</v>
      </c>
      <c r="J271" s="432"/>
      <c r="K271" s="432"/>
      <c r="L271" s="432"/>
      <c r="M271" s="432"/>
      <c r="N271" s="432"/>
      <c r="O271" s="432"/>
      <c r="P271" s="432"/>
      <c r="Q271" s="432"/>
      <c r="R271" s="432"/>
      <c r="S271" s="432"/>
      <c r="T271" s="432"/>
      <c r="U271" s="432"/>
      <c r="V271" s="294">
        <f>geplSon</f>
        <v>0</v>
      </c>
      <c r="W271" s="294"/>
      <c r="X271" s="294"/>
      <c r="Y271" s="294"/>
      <c r="Z271" s="294"/>
      <c r="AA271" s="294"/>
      <c r="AB271" s="294"/>
      <c r="AC271" s="294"/>
      <c r="AD271" s="294"/>
    </row>
    <row r="272" spans="1:30" ht="25.5" customHeight="1" x14ac:dyDescent="0.2">
      <c r="A272" s="48"/>
      <c r="I272" s="433" t="s">
        <v>114</v>
      </c>
      <c r="J272" s="434"/>
      <c r="K272" s="434"/>
      <c r="L272" s="434"/>
      <c r="M272" s="434"/>
      <c r="N272" s="434"/>
      <c r="O272" s="434"/>
      <c r="P272" s="434"/>
      <c r="Q272" s="434"/>
      <c r="R272" s="434"/>
      <c r="S272" s="434"/>
      <c r="T272" s="434"/>
      <c r="U272" s="435"/>
      <c r="V272" s="418">
        <f>SUM(V267:AD271)</f>
        <v>0</v>
      </c>
      <c r="W272" s="418"/>
      <c r="X272" s="418"/>
      <c r="Y272" s="418"/>
      <c r="Z272" s="418"/>
      <c r="AA272" s="418"/>
      <c r="AB272" s="418"/>
      <c r="AC272" s="418"/>
      <c r="AD272" s="418"/>
    </row>
    <row r="273" spans="1:30" x14ac:dyDescent="0.2">
      <c r="A273" s="48"/>
      <c r="I273" s="4"/>
      <c r="J273" s="4"/>
      <c r="K273" s="4"/>
      <c r="L273" s="4"/>
      <c r="M273" s="4"/>
      <c r="N273" s="4"/>
      <c r="O273" s="4"/>
      <c r="P273" s="4"/>
      <c r="Q273" s="4"/>
      <c r="R273" s="4"/>
      <c r="S273" s="4"/>
      <c r="T273" s="4"/>
      <c r="U273" s="4"/>
    </row>
    <row r="274" spans="1:30" x14ac:dyDescent="0.2">
      <c r="A274" s="48"/>
      <c r="C274" s="24" t="s">
        <v>116</v>
      </c>
      <c r="I274" s="4"/>
      <c r="J274" s="4"/>
      <c r="K274" s="4"/>
      <c r="L274" s="4"/>
      <c r="M274" s="4"/>
      <c r="N274" s="4"/>
      <c r="O274" s="4"/>
      <c r="P274" s="4"/>
      <c r="Q274" s="4"/>
      <c r="R274" s="4"/>
      <c r="S274" s="4"/>
      <c r="T274" s="4"/>
      <c r="U274" s="4"/>
    </row>
    <row r="275" spans="1:30" x14ac:dyDescent="0.2">
      <c r="A275" s="48"/>
      <c r="I275" s="4"/>
      <c r="J275" s="4"/>
      <c r="K275" s="4"/>
      <c r="L275" s="4"/>
      <c r="M275" s="4"/>
      <c r="N275" s="4"/>
      <c r="O275" s="4"/>
      <c r="P275" s="4"/>
      <c r="Q275" s="4"/>
      <c r="R275" s="4"/>
      <c r="S275" s="4"/>
      <c r="T275" s="4"/>
      <c r="U275" s="4"/>
    </row>
    <row r="276" spans="1:30" ht="20.25" customHeight="1" x14ac:dyDescent="0.2">
      <c r="A276" s="48"/>
      <c r="I276" s="432" t="s">
        <v>109</v>
      </c>
      <c r="J276" s="432"/>
      <c r="K276" s="432"/>
      <c r="L276" s="432"/>
      <c r="M276" s="432"/>
      <c r="N276" s="432"/>
      <c r="O276" s="432"/>
      <c r="P276" s="432"/>
      <c r="Q276" s="432"/>
      <c r="R276" s="432"/>
      <c r="S276" s="432"/>
      <c r="T276" s="432"/>
      <c r="U276" s="432"/>
      <c r="V276" s="294">
        <f>geplEL</f>
        <v>0</v>
      </c>
      <c r="W276" s="294"/>
      <c r="X276" s="294"/>
      <c r="Y276" s="294"/>
      <c r="Z276" s="294"/>
      <c r="AA276" s="294"/>
      <c r="AB276" s="294"/>
      <c r="AC276" s="294"/>
      <c r="AD276" s="294"/>
    </row>
    <row r="277" spans="1:30" ht="20.25" customHeight="1" x14ac:dyDescent="0.2">
      <c r="A277" s="48"/>
      <c r="I277" s="432" t="s">
        <v>117</v>
      </c>
      <c r="J277" s="432"/>
      <c r="K277" s="432"/>
      <c r="L277" s="432"/>
      <c r="M277" s="432"/>
      <c r="N277" s="432"/>
      <c r="O277" s="432"/>
      <c r="P277" s="432"/>
      <c r="Q277" s="432"/>
      <c r="R277" s="432"/>
      <c r="S277" s="432"/>
      <c r="T277" s="432"/>
      <c r="U277" s="432"/>
      <c r="V277" s="436"/>
      <c r="W277" s="436"/>
      <c r="X277" s="436"/>
      <c r="Y277" s="436"/>
      <c r="Z277" s="436"/>
      <c r="AA277" s="436"/>
      <c r="AB277" s="436"/>
      <c r="AC277" s="436"/>
      <c r="AD277" s="436"/>
    </row>
    <row r="278" spans="1:30" ht="20.25" customHeight="1" x14ac:dyDescent="0.2">
      <c r="A278" s="48"/>
      <c r="I278" s="437" t="s">
        <v>118</v>
      </c>
      <c r="J278" s="438"/>
      <c r="K278" s="438"/>
      <c r="L278" s="438"/>
      <c r="M278" s="438"/>
      <c r="N278" s="438"/>
      <c r="O278" s="438"/>
      <c r="P278" s="438"/>
      <c r="Q278" s="438"/>
      <c r="R278" s="438"/>
      <c r="S278" s="438"/>
      <c r="T278" s="438"/>
      <c r="U278" s="439"/>
      <c r="V278" s="294">
        <f>SUM(V276:AD277)</f>
        <v>0</v>
      </c>
      <c r="W278" s="294"/>
      <c r="X278" s="294"/>
      <c r="Y278" s="294"/>
      <c r="Z278" s="294"/>
      <c r="AA278" s="294"/>
      <c r="AB278" s="294"/>
      <c r="AC278" s="294"/>
      <c r="AD278" s="294"/>
    </row>
    <row r="279" spans="1:30" ht="20.25" customHeight="1" x14ac:dyDescent="0.2">
      <c r="A279" s="48"/>
      <c r="I279" s="432" t="s">
        <v>119</v>
      </c>
      <c r="J279" s="432"/>
      <c r="K279" s="432"/>
      <c r="L279" s="432"/>
      <c r="M279" s="432"/>
      <c r="N279" s="432"/>
      <c r="O279" s="432"/>
      <c r="P279" s="432"/>
      <c r="Q279" s="432"/>
      <c r="R279" s="432"/>
      <c r="S279" s="432"/>
      <c r="T279" s="432"/>
      <c r="U279" s="432"/>
      <c r="V279" s="436"/>
      <c r="W279" s="436"/>
      <c r="X279" s="436"/>
      <c r="Y279" s="436"/>
      <c r="Z279" s="436"/>
      <c r="AA279" s="436"/>
      <c r="AB279" s="436"/>
      <c r="AC279" s="436"/>
      <c r="AD279" s="436"/>
    </row>
    <row r="280" spans="1:30" ht="20.25" customHeight="1" x14ac:dyDescent="0.2">
      <c r="A280" s="48"/>
      <c r="I280" s="432" t="s">
        <v>120</v>
      </c>
      <c r="J280" s="432"/>
      <c r="K280" s="432"/>
      <c r="L280" s="432"/>
      <c r="M280" s="432"/>
      <c r="N280" s="432"/>
      <c r="O280" s="432"/>
      <c r="P280" s="432"/>
      <c r="Q280" s="432"/>
      <c r="R280" s="432"/>
      <c r="S280" s="432"/>
      <c r="T280" s="432"/>
      <c r="U280" s="432"/>
      <c r="V280" s="436"/>
      <c r="W280" s="436"/>
      <c r="X280" s="436"/>
      <c r="Y280" s="436"/>
      <c r="Z280" s="436"/>
      <c r="AA280" s="436"/>
      <c r="AB280" s="436"/>
      <c r="AC280" s="436"/>
      <c r="AD280" s="436"/>
    </row>
    <row r="281" spans="1:30" ht="43.5" customHeight="1" x14ac:dyDescent="0.2">
      <c r="A281" s="48"/>
      <c r="I281" s="440" t="s">
        <v>175</v>
      </c>
      <c r="J281" s="441"/>
      <c r="K281" s="441"/>
      <c r="L281" s="441"/>
      <c r="M281" s="441"/>
      <c r="N281" s="441"/>
      <c r="O281" s="441"/>
      <c r="P281" s="441"/>
      <c r="Q281" s="441"/>
      <c r="R281" s="441"/>
      <c r="S281" s="441"/>
      <c r="T281" s="441"/>
      <c r="U281" s="442"/>
      <c r="V281" s="443">
        <f>V272-V276-V277-V279-V280</f>
        <v>0</v>
      </c>
      <c r="W281" s="443"/>
      <c r="X281" s="443"/>
      <c r="Y281" s="443"/>
      <c r="Z281" s="443"/>
      <c r="AA281" s="443"/>
      <c r="AB281" s="443"/>
      <c r="AC281" s="443"/>
      <c r="AD281" s="443"/>
    </row>
    <row r="282" spans="1:30" ht="18.75" customHeight="1" x14ac:dyDescent="0.2">
      <c r="A282" s="48"/>
      <c r="I282" s="437" t="s">
        <v>121</v>
      </c>
      <c r="J282" s="438"/>
      <c r="K282" s="438"/>
      <c r="L282" s="438"/>
      <c r="M282" s="438"/>
      <c r="N282" s="438"/>
      <c r="O282" s="438"/>
      <c r="P282" s="438"/>
      <c r="Q282" s="438"/>
      <c r="R282" s="438"/>
      <c r="S282" s="438"/>
      <c r="T282" s="438"/>
      <c r="U282" s="439"/>
      <c r="V282" s="294">
        <f>SUM(V279:AD281)</f>
        <v>0</v>
      </c>
      <c r="W282" s="294"/>
      <c r="X282" s="294"/>
      <c r="Y282" s="294"/>
      <c r="Z282" s="294"/>
      <c r="AA282" s="294"/>
      <c r="AB282" s="294"/>
      <c r="AC282" s="294"/>
      <c r="AD282" s="294"/>
    </row>
    <row r="283" spans="1:30" ht="27.75" customHeight="1" x14ac:dyDescent="0.2">
      <c r="A283" s="48"/>
      <c r="I283" s="433" t="s">
        <v>122</v>
      </c>
      <c r="J283" s="434"/>
      <c r="K283" s="434"/>
      <c r="L283" s="434"/>
      <c r="M283" s="434"/>
      <c r="N283" s="434"/>
      <c r="O283" s="434"/>
      <c r="P283" s="434"/>
      <c r="Q283" s="434"/>
      <c r="R283" s="434"/>
      <c r="S283" s="434"/>
      <c r="T283" s="434"/>
      <c r="U283" s="435"/>
      <c r="V283" s="445">
        <f>V278+V282</f>
        <v>0</v>
      </c>
      <c r="W283" s="446"/>
      <c r="X283" s="446"/>
      <c r="Y283" s="446"/>
      <c r="Z283" s="446"/>
      <c r="AA283" s="446"/>
      <c r="AB283" s="446"/>
      <c r="AC283" s="446"/>
      <c r="AD283" s="447"/>
    </row>
    <row r="284" spans="1:30" x14ac:dyDescent="0.2">
      <c r="A284" s="48"/>
    </row>
    <row r="285" spans="1:30" x14ac:dyDescent="0.2">
      <c r="A285" s="48"/>
      <c r="Q285" s="42" t="s">
        <v>172</v>
      </c>
      <c r="R285" s="42"/>
      <c r="S285" s="42"/>
      <c r="T285" s="42"/>
      <c r="U285" s="42"/>
      <c r="V285" s="42"/>
      <c r="W285" s="42"/>
      <c r="X285" s="42"/>
      <c r="Y285" s="42"/>
      <c r="Z285" s="42"/>
      <c r="AA285" s="42"/>
      <c r="AB285" s="42"/>
      <c r="AC285" s="42"/>
      <c r="AD285" s="42"/>
    </row>
    <row r="286" spans="1:30" x14ac:dyDescent="0.2">
      <c r="A286" s="48"/>
      <c r="C286" s="24" t="s">
        <v>123</v>
      </c>
    </row>
    <row r="287" spans="1:30" x14ac:dyDescent="0.2">
      <c r="A287" s="48"/>
      <c r="C287" s="24"/>
    </row>
    <row r="288" spans="1:30" ht="14.25" customHeight="1" x14ac:dyDescent="0.2">
      <c r="A288" s="48"/>
      <c r="C288" s="24"/>
      <c r="I288" s="2" t="s">
        <v>124</v>
      </c>
      <c r="V288" s="449"/>
      <c r="W288" s="449"/>
      <c r="X288" s="449"/>
      <c r="Y288" s="449"/>
      <c r="Z288" s="449"/>
      <c r="AA288" s="449"/>
      <c r="AB288" s="449"/>
      <c r="AC288" s="449"/>
      <c r="AD288" s="449"/>
    </row>
    <row r="289" spans="1:30" ht="5.25" customHeight="1" x14ac:dyDescent="0.2">
      <c r="A289" s="48"/>
      <c r="C289" s="24"/>
    </row>
    <row r="290" spans="1:30" ht="15" customHeight="1" x14ac:dyDescent="0.2">
      <c r="A290" s="48"/>
      <c r="I290" s="2" t="s">
        <v>125</v>
      </c>
      <c r="V290" s="449"/>
      <c r="W290" s="449"/>
      <c r="X290" s="449"/>
      <c r="Y290" s="449"/>
      <c r="Z290" s="449"/>
      <c r="AA290" s="449"/>
      <c r="AB290" s="449"/>
      <c r="AC290" s="449"/>
      <c r="AD290" s="449"/>
    </row>
    <row r="291" spans="1:30" x14ac:dyDescent="0.2">
      <c r="A291" s="48"/>
    </row>
    <row r="292" spans="1:30" x14ac:dyDescent="0.2">
      <c r="A292" s="48"/>
      <c r="I292" s="2" t="s">
        <v>126</v>
      </c>
      <c r="V292" s="413" t="s">
        <v>127</v>
      </c>
      <c r="W292" s="413"/>
      <c r="X292" s="413"/>
      <c r="Y292" s="413"/>
      <c r="Z292" s="413"/>
      <c r="AA292" s="413" t="s">
        <v>128</v>
      </c>
      <c r="AB292" s="413"/>
      <c r="AC292" s="413"/>
      <c r="AD292" s="413"/>
    </row>
    <row r="293" spans="1:30" ht="17.25" customHeight="1" x14ac:dyDescent="0.2">
      <c r="A293" s="48"/>
      <c r="V293" s="450"/>
      <c r="W293" s="451"/>
      <c r="X293" s="451"/>
      <c r="Y293" s="451"/>
      <c r="Z293" s="452"/>
      <c r="AA293" s="276"/>
      <c r="AB293" s="276"/>
      <c r="AC293" s="276"/>
      <c r="AD293" s="276"/>
    </row>
    <row r="294" spans="1:30" ht="17.25" customHeight="1" x14ac:dyDescent="0.2">
      <c r="A294" s="48"/>
      <c r="V294" s="273" t="str">
        <f>IF($V$293&gt;0,$V$293+1,"")</f>
        <v/>
      </c>
      <c r="W294" s="274"/>
      <c r="X294" s="274"/>
      <c r="Y294" s="274"/>
      <c r="Z294" s="275"/>
      <c r="AA294" s="276"/>
      <c r="AB294" s="276"/>
      <c r="AC294" s="276"/>
      <c r="AD294" s="276"/>
    </row>
    <row r="295" spans="1:30" ht="17.25" customHeight="1" x14ac:dyDescent="0.2">
      <c r="A295" s="48"/>
      <c r="V295" s="273" t="str">
        <f>IF($V$293&gt;0,$V$293+2,"")</f>
        <v/>
      </c>
      <c r="W295" s="274"/>
      <c r="X295" s="274"/>
      <c r="Y295" s="274"/>
      <c r="Z295" s="275"/>
      <c r="AA295" s="276"/>
      <c r="AB295" s="276"/>
      <c r="AC295" s="276"/>
      <c r="AD295" s="276"/>
    </row>
    <row r="296" spans="1:30" ht="17.25" customHeight="1" x14ac:dyDescent="0.2">
      <c r="A296" s="48"/>
      <c r="V296" s="273" t="str">
        <f>IF($V$293&gt;0,$V$293+3,"")</f>
        <v/>
      </c>
      <c r="W296" s="274"/>
      <c r="X296" s="274"/>
      <c r="Y296" s="274"/>
      <c r="Z296" s="275"/>
      <c r="AA296" s="276"/>
      <c r="AB296" s="276"/>
      <c r="AC296" s="276"/>
      <c r="AD296" s="276"/>
    </row>
    <row r="297" spans="1:30" ht="17.25" customHeight="1" x14ac:dyDescent="0.2">
      <c r="A297" s="48"/>
      <c r="V297" s="273" t="str">
        <f>IF($V$293&gt;0,$V$293+4,"")</f>
        <v/>
      </c>
      <c r="W297" s="274"/>
      <c r="X297" s="274"/>
      <c r="Y297" s="274"/>
      <c r="Z297" s="275"/>
      <c r="AA297" s="276"/>
      <c r="AB297" s="276"/>
      <c r="AC297" s="276"/>
      <c r="AD297" s="276"/>
    </row>
    <row r="298" spans="1:30" x14ac:dyDescent="0.2">
      <c r="A298" s="48"/>
      <c r="V298" s="25"/>
      <c r="W298" s="25"/>
      <c r="X298" s="25"/>
      <c r="Y298" s="25"/>
      <c r="Z298" s="25"/>
      <c r="AA298" s="418">
        <f>SUM(AA293:AD297)</f>
        <v>0</v>
      </c>
      <c r="AB298" s="418"/>
      <c r="AC298" s="418"/>
      <c r="AD298" s="418"/>
    </row>
    <row r="299" spans="1:30" x14ac:dyDescent="0.2">
      <c r="A299" s="48"/>
      <c r="V299" s="25"/>
      <c r="W299" s="25"/>
      <c r="X299" s="25"/>
      <c r="Y299" s="25"/>
      <c r="Z299" s="25"/>
      <c r="AA299" s="43"/>
      <c r="AB299" s="43"/>
      <c r="AC299" s="43"/>
      <c r="AD299" s="44" t="s">
        <v>173</v>
      </c>
    </row>
    <row r="300" spans="1:30" ht="15" x14ac:dyDescent="0.25">
      <c r="A300" s="48"/>
      <c r="C300" s="26"/>
      <c r="D300" s="27" t="s">
        <v>129</v>
      </c>
    </row>
    <row r="301" spans="1:30" x14ac:dyDescent="0.2">
      <c r="A301" s="48"/>
      <c r="C301" s="28"/>
      <c r="D301" s="54" t="s">
        <v>169</v>
      </c>
    </row>
    <row r="302" spans="1:30" ht="15" x14ac:dyDescent="0.25">
      <c r="A302" s="48"/>
      <c r="C302" s="28"/>
      <c r="D302" s="40"/>
    </row>
    <row r="303" spans="1:30" x14ac:dyDescent="0.2">
      <c r="A303" s="48"/>
      <c r="C303" s="307" t="s">
        <v>58</v>
      </c>
      <c r="D303" s="307"/>
      <c r="E303" s="307"/>
      <c r="F303" s="307"/>
      <c r="G303" s="307"/>
      <c r="H303" s="307"/>
      <c r="I303" s="308">
        <f>$K$17</f>
        <v>0</v>
      </c>
      <c r="J303" s="309"/>
      <c r="K303" s="309"/>
      <c r="L303" s="309"/>
      <c r="M303" s="309"/>
      <c r="N303" s="309"/>
      <c r="O303" s="309"/>
      <c r="P303" s="309"/>
      <c r="Q303" s="309"/>
      <c r="R303" s="309"/>
      <c r="S303" s="309"/>
      <c r="T303" s="309"/>
      <c r="U303" s="309"/>
      <c r="V303" s="309"/>
      <c r="W303" s="309"/>
      <c r="X303" s="309"/>
      <c r="Y303" s="309"/>
      <c r="Z303" s="309"/>
      <c r="AA303" s="309"/>
      <c r="AB303" s="309"/>
      <c r="AC303" s="309"/>
      <c r="AD303" s="310"/>
    </row>
    <row r="304" spans="1:30" x14ac:dyDescent="0.2">
      <c r="A304" s="48"/>
      <c r="C304" s="307"/>
      <c r="D304" s="307"/>
      <c r="E304" s="307"/>
      <c r="F304" s="307"/>
      <c r="G304" s="307"/>
      <c r="H304" s="307"/>
      <c r="I304" s="311"/>
      <c r="J304" s="312"/>
      <c r="K304" s="312"/>
      <c r="L304" s="312"/>
      <c r="M304" s="312"/>
      <c r="N304" s="312"/>
      <c r="O304" s="312"/>
      <c r="P304" s="312"/>
      <c r="Q304" s="312"/>
      <c r="R304" s="312"/>
      <c r="S304" s="312"/>
      <c r="T304" s="312"/>
      <c r="U304" s="312"/>
      <c r="V304" s="312"/>
      <c r="W304" s="312"/>
      <c r="X304" s="312"/>
      <c r="Y304" s="312"/>
      <c r="Z304" s="312"/>
      <c r="AA304" s="312"/>
      <c r="AB304" s="312"/>
      <c r="AC304" s="312"/>
      <c r="AD304" s="313"/>
    </row>
    <row r="305" spans="1:31" ht="15.75" customHeight="1" x14ac:dyDescent="0.2">
      <c r="A305" s="48"/>
      <c r="C305" s="314" t="s">
        <v>7</v>
      </c>
      <c r="D305" s="315"/>
      <c r="E305" s="315"/>
      <c r="F305" s="315"/>
      <c r="G305" s="315"/>
      <c r="H305" s="316"/>
      <c r="I305" s="317">
        <f>$K$23</f>
        <v>0</v>
      </c>
      <c r="J305" s="318"/>
      <c r="K305" s="318"/>
      <c r="L305" s="318"/>
      <c r="M305" s="318"/>
      <c r="N305" s="318"/>
      <c r="O305" s="318"/>
      <c r="P305" s="318"/>
      <c r="Q305" s="318"/>
      <c r="R305" s="318"/>
      <c r="S305" s="318"/>
      <c r="T305" s="318"/>
      <c r="U305" s="318"/>
      <c r="V305" s="318"/>
      <c r="W305" s="318"/>
      <c r="X305" s="318"/>
      <c r="Y305" s="318"/>
      <c r="Z305" s="318"/>
      <c r="AA305" s="318"/>
      <c r="AB305" s="318"/>
      <c r="AC305" s="318"/>
      <c r="AD305" s="319"/>
    </row>
    <row r="306" spans="1:31" ht="20.25" customHeight="1" x14ac:dyDescent="0.2">
      <c r="A306" s="48"/>
      <c r="C306" s="314" t="s">
        <v>59</v>
      </c>
      <c r="D306" s="315"/>
      <c r="E306" s="315"/>
      <c r="F306" s="315"/>
      <c r="G306" s="315"/>
      <c r="H306" s="316"/>
      <c r="I306" s="320">
        <f>Antragsdatum</f>
        <v>0</v>
      </c>
      <c r="J306" s="321"/>
      <c r="K306" s="321"/>
      <c r="L306" s="321"/>
      <c r="M306" s="321"/>
      <c r="N306" s="321"/>
      <c r="O306" s="321"/>
      <c r="P306" s="321"/>
      <c r="Q306" s="321"/>
      <c r="R306" s="321"/>
      <c r="S306" s="321"/>
      <c r="T306" s="321"/>
      <c r="U306" s="321"/>
      <c r="V306" s="321"/>
      <c r="W306" s="321"/>
      <c r="X306" s="321"/>
      <c r="Y306" s="321"/>
      <c r="Z306" s="321"/>
      <c r="AA306" s="321"/>
      <c r="AB306" s="321"/>
      <c r="AC306" s="321"/>
      <c r="AD306" s="322"/>
    </row>
    <row r="307" spans="1:31" x14ac:dyDescent="0.2">
      <c r="A307" s="48"/>
    </row>
    <row r="308" spans="1:31" ht="15" x14ac:dyDescent="0.25">
      <c r="A308" s="48"/>
      <c r="C308" s="24" t="s">
        <v>131</v>
      </c>
      <c r="D308" s="26"/>
    </row>
    <row r="309" spans="1:31" ht="15" x14ac:dyDescent="0.25">
      <c r="A309" s="48"/>
      <c r="C309" s="30"/>
      <c r="D309" s="26"/>
    </row>
    <row r="310" spans="1:31" x14ac:dyDescent="0.2">
      <c r="A310" s="48"/>
      <c r="C310" s="12"/>
      <c r="D310" s="2" t="s">
        <v>144</v>
      </c>
    </row>
    <row r="311" spans="1:31" ht="20.25" customHeight="1" x14ac:dyDescent="0.2">
      <c r="A311" s="48"/>
      <c r="D311" s="31" t="s">
        <v>47</v>
      </c>
      <c r="E311" s="4" t="s">
        <v>133</v>
      </c>
    </row>
    <row r="312" spans="1:31" ht="27.75" customHeight="1" x14ac:dyDescent="0.2">
      <c r="A312" s="48"/>
      <c r="D312" s="31" t="s">
        <v>47</v>
      </c>
      <c r="E312" s="331" t="s">
        <v>132</v>
      </c>
      <c r="F312" s="331"/>
      <c r="G312" s="331"/>
      <c r="H312" s="331"/>
      <c r="I312" s="331"/>
      <c r="J312" s="331"/>
      <c r="K312" s="331"/>
      <c r="L312" s="331"/>
      <c r="M312" s="331"/>
      <c r="N312" s="331"/>
      <c r="O312" s="331"/>
      <c r="P312" s="331"/>
      <c r="Q312" s="331"/>
      <c r="R312" s="331"/>
      <c r="S312" s="331"/>
      <c r="T312" s="331"/>
      <c r="U312" s="331"/>
      <c r="V312" s="331"/>
      <c r="W312" s="331"/>
      <c r="X312" s="331"/>
      <c r="Y312" s="331"/>
      <c r="Z312" s="331"/>
      <c r="AA312" s="331"/>
      <c r="AB312" s="331"/>
      <c r="AC312" s="331"/>
      <c r="AD312" s="331"/>
    </row>
    <row r="313" spans="1:31" ht="15" x14ac:dyDescent="0.25">
      <c r="A313" s="48"/>
      <c r="C313" s="4"/>
      <c r="D313" s="26"/>
    </row>
    <row r="314" spans="1:31" x14ac:dyDescent="0.2">
      <c r="A314" s="48"/>
      <c r="C314" s="12"/>
      <c r="D314" s="2" t="s">
        <v>145</v>
      </c>
    </row>
    <row r="315" spans="1:31" ht="24" customHeight="1" x14ac:dyDescent="0.2">
      <c r="A315" s="48"/>
      <c r="D315" s="31" t="s">
        <v>47</v>
      </c>
      <c r="E315" s="4" t="s">
        <v>134</v>
      </c>
    </row>
    <row r="316" spans="1:31" ht="24" customHeight="1" x14ac:dyDescent="0.2">
      <c r="A316" s="48"/>
      <c r="D316" s="31" t="s">
        <v>47</v>
      </c>
      <c r="E316" s="4" t="s">
        <v>135</v>
      </c>
    </row>
    <row r="317" spans="1:31" ht="24" customHeight="1" x14ac:dyDescent="0.2">
      <c r="A317" s="48"/>
      <c r="D317" s="31" t="s">
        <v>47</v>
      </c>
      <c r="E317" s="4" t="s">
        <v>136</v>
      </c>
      <c r="AE317" s="53"/>
    </row>
    <row r="318" spans="1:31" ht="46.5" customHeight="1" x14ac:dyDescent="0.2">
      <c r="A318" s="48"/>
      <c r="D318" s="31" t="s">
        <v>47</v>
      </c>
      <c r="E318" s="331" t="s">
        <v>137</v>
      </c>
      <c r="F318" s="331"/>
      <c r="G318" s="331"/>
      <c r="H318" s="331"/>
      <c r="I318" s="331"/>
      <c r="J318" s="331"/>
      <c r="K318" s="331"/>
      <c r="L318" s="331"/>
      <c r="M318" s="331"/>
      <c r="N318" s="331"/>
      <c r="O318" s="331"/>
      <c r="P318" s="331"/>
      <c r="Q318" s="331"/>
      <c r="R318" s="331"/>
      <c r="S318" s="331"/>
      <c r="T318" s="331"/>
      <c r="U318" s="331"/>
      <c r="V318" s="331"/>
      <c r="W318" s="331"/>
      <c r="X318" s="331"/>
      <c r="Y318" s="331"/>
      <c r="Z318" s="331"/>
      <c r="AA318" s="331"/>
      <c r="AB318" s="331"/>
      <c r="AC318" s="331"/>
      <c r="AD318" s="53"/>
    </row>
    <row r="319" spans="1:31" ht="19.5" customHeight="1" x14ac:dyDescent="0.2">
      <c r="A319" s="48"/>
      <c r="D319" s="31" t="s">
        <v>47</v>
      </c>
      <c r="E319" s="4" t="s">
        <v>138</v>
      </c>
    </row>
    <row r="320" spans="1:31" x14ac:dyDescent="0.2">
      <c r="A320" s="48"/>
      <c r="C320" s="32"/>
      <c r="D320" s="31"/>
    </row>
    <row r="321" spans="1:31" ht="85.5" customHeight="1" x14ac:dyDescent="0.2">
      <c r="A321" s="48"/>
      <c r="D321" s="448" t="s">
        <v>146</v>
      </c>
      <c r="E321" s="448"/>
      <c r="F321" s="448"/>
      <c r="G321" s="448"/>
      <c r="H321" s="448"/>
      <c r="I321" s="448"/>
      <c r="J321" s="448"/>
      <c r="K321" s="448"/>
      <c r="L321" s="448"/>
      <c r="M321" s="448"/>
      <c r="N321" s="448"/>
      <c r="O321" s="448"/>
      <c r="P321" s="448"/>
      <c r="Q321" s="448"/>
      <c r="R321" s="448"/>
      <c r="S321" s="448"/>
      <c r="T321" s="448"/>
      <c r="U321" s="448"/>
      <c r="V321" s="448"/>
      <c r="W321" s="448"/>
      <c r="X321" s="448"/>
      <c r="Y321" s="448"/>
      <c r="Z321" s="448"/>
      <c r="AA321" s="448"/>
      <c r="AB321" s="448"/>
      <c r="AC321" s="448"/>
      <c r="AD321" s="448"/>
    </row>
    <row r="322" spans="1:31" ht="14.25" customHeight="1" x14ac:dyDescent="0.25">
      <c r="A322" s="48"/>
      <c r="C322" s="33"/>
      <c r="D322" s="26"/>
    </row>
    <row r="323" spans="1:31" x14ac:dyDescent="0.2">
      <c r="A323" s="48"/>
      <c r="C323" s="24" t="s">
        <v>139</v>
      </c>
      <c r="D323" s="24"/>
    </row>
    <row r="324" spans="1:31" x14ac:dyDescent="0.2">
      <c r="A324" s="48"/>
      <c r="C324" s="34"/>
      <c r="D324" s="12" t="s">
        <v>130</v>
      </c>
    </row>
    <row r="325" spans="1:31" ht="15" x14ac:dyDescent="0.25">
      <c r="A325" s="48"/>
      <c r="C325" s="26"/>
      <c r="D325" s="35" t="s">
        <v>163</v>
      </c>
    </row>
    <row r="326" spans="1:31" ht="15" x14ac:dyDescent="0.25">
      <c r="A326" s="48"/>
      <c r="C326" s="26"/>
    </row>
    <row r="327" spans="1:31" ht="15" x14ac:dyDescent="0.25">
      <c r="A327" s="48"/>
      <c r="C327" s="2" t="s">
        <v>152</v>
      </c>
      <c r="D327" s="26"/>
      <c r="E327" s="2" t="s">
        <v>147</v>
      </c>
    </row>
    <row r="328" spans="1:31" ht="34.5" customHeight="1" x14ac:dyDescent="0.25">
      <c r="A328" s="48"/>
      <c r="C328" s="29"/>
      <c r="D328" s="46"/>
      <c r="E328" s="448" t="s">
        <v>143</v>
      </c>
      <c r="F328" s="448"/>
      <c r="G328" s="448"/>
      <c r="H328" s="448"/>
      <c r="I328" s="448"/>
      <c r="J328" s="448"/>
      <c r="K328" s="448"/>
      <c r="L328" s="448"/>
      <c r="M328" s="448"/>
      <c r="N328" s="448"/>
      <c r="O328" s="448"/>
      <c r="P328" s="448"/>
      <c r="Q328" s="448"/>
      <c r="R328" s="448"/>
      <c r="S328" s="448"/>
      <c r="T328" s="448"/>
      <c r="U328" s="448"/>
      <c r="V328" s="448"/>
      <c r="W328" s="448"/>
      <c r="X328" s="448"/>
      <c r="Y328" s="448"/>
      <c r="Z328" s="448"/>
      <c r="AA328" s="448"/>
      <c r="AB328" s="448"/>
      <c r="AC328" s="448"/>
      <c r="AD328" s="448"/>
    </row>
    <row r="329" spans="1:31" ht="32.25" customHeight="1" x14ac:dyDescent="0.2">
      <c r="A329" s="48"/>
      <c r="E329" s="2" t="s">
        <v>148</v>
      </c>
      <c r="L329" s="280"/>
      <c r="M329" s="281"/>
      <c r="N329" s="281"/>
      <c r="O329" s="281"/>
      <c r="P329" s="281"/>
      <c r="Q329" s="281"/>
      <c r="R329" s="281"/>
      <c r="S329" s="281"/>
      <c r="T329" s="281"/>
      <c r="U329" s="281"/>
      <c r="V329" s="281"/>
      <c r="W329" s="281"/>
      <c r="X329" s="281"/>
      <c r="Y329" s="281"/>
      <c r="Z329" s="281"/>
      <c r="AA329" s="281"/>
      <c r="AB329" s="281"/>
      <c r="AC329" s="281"/>
      <c r="AD329" s="282"/>
      <c r="AE329" s="52"/>
    </row>
    <row r="330" spans="1:31" x14ac:dyDescent="0.2">
      <c r="A330" s="48"/>
      <c r="L330" s="41"/>
      <c r="M330" s="41"/>
      <c r="N330" s="41"/>
      <c r="O330" s="41"/>
      <c r="P330" s="41"/>
      <c r="Q330" s="41"/>
      <c r="R330" s="41"/>
      <c r="S330" s="41"/>
      <c r="T330" s="41"/>
      <c r="U330" s="41"/>
      <c r="V330" s="41"/>
      <c r="W330" s="41"/>
      <c r="X330" s="41"/>
      <c r="Y330" s="41"/>
      <c r="Z330" s="41"/>
      <c r="AA330" s="41"/>
      <c r="AB330" s="41"/>
      <c r="AC330" s="41"/>
      <c r="AD330" s="41"/>
      <c r="AE330" s="37"/>
    </row>
    <row r="331" spans="1:31" x14ac:dyDescent="0.2">
      <c r="A331" s="48"/>
      <c r="L331" s="280"/>
      <c r="M331" s="281"/>
      <c r="N331" s="281"/>
      <c r="O331" s="281"/>
      <c r="P331" s="281"/>
      <c r="Q331" s="281"/>
      <c r="R331" s="281"/>
      <c r="S331" s="281"/>
      <c r="T331" s="281"/>
      <c r="U331" s="281"/>
      <c r="V331" s="281"/>
      <c r="W331" s="281"/>
      <c r="X331" s="281"/>
      <c r="Y331" s="281"/>
      <c r="Z331" s="281"/>
      <c r="AA331" s="281"/>
      <c r="AB331" s="281"/>
      <c r="AC331" s="281"/>
      <c r="AD331" s="282"/>
      <c r="AE331" s="37"/>
    </row>
    <row r="332" spans="1:31" x14ac:dyDescent="0.2">
      <c r="A332" s="48"/>
      <c r="L332" s="41"/>
      <c r="M332" s="41"/>
      <c r="N332" s="41"/>
      <c r="O332" s="41"/>
      <c r="P332" s="41"/>
      <c r="Q332" s="41"/>
      <c r="R332" s="41"/>
      <c r="S332" s="41"/>
      <c r="T332" s="41"/>
      <c r="U332" s="41"/>
      <c r="V332" s="41"/>
      <c r="W332" s="41"/>
      <c r="X332" s="41"/>
      <c r="Y332" s="41"/>
      <c r="Z332" s="41"/>
      <c r="AA332" s="41"/>
      <c r="AB332" s="41"/>
      <c r="AC332" s="41"/>
      <c r="AD332" s="41"/>
      <c r="AE332" s="37"/>
    </row>
    <row r="333" spans="1:31" x14ac:dyDescent="0.2">
      <c r="A333" s="48"/>
      <c r="L333" s="280"/>
      <c r="M333" s="281"/>
      <c r="N333" s="281"/>
      <c r="O333" s="281"/>
      <c r="P333" s="281"/>
      <c r="Q333" s="281"/>
      <c r="R333" s="281"/>
      <c r="S333" s="281"/>
      <c r="T333" s="281"/>
      <c r="U333" s="281"/>
      <c r="V333" s="281"/>
      <c r="W333" s="281"/>
      <c r="X333" s="281"/>
      <c r="Y333" s="281"/>
      <c r="Z333" s="281"/>
      <c r="AA333" s="281"/>
      <c r="AB333" s="281"/>
      <c r="AC333" s="281"/>
      <c r="AD333" s="282"/>
      <c r="AE333" s="37"/>
    </row>
    <row r="334" spans="1:31" x14ac:dyDescent="0.2">
      <c r="A334" s="48"/>
    </row>
    <row r="335" spans="1:31" x14ac:dyDescent="0.2">
      <c r="A335" s="48"/>
      <c r="C335" s="2" t="s">
        <v>153</v>
      </c>
      <c r="E335" s="2" t="s">
        <v>156</v>
      </c>
    </row>
    <row r="336" spans="1:31" x14ac:dyDescent="0.2">
      <c r="A336" s="48"/>
      <c r="D336" s="47"/>
      <c r="E336" s="4" t="s">
        <v>155</v>
      </c>
    </row>
    <row r="337" spans="1:31" ht="23.25" customHeight="1" x14ac:dyDescent="0.2">
      <c r="A337" s="48"/>
    </row>
    <row r="338" spans="1:31" x14ac:dyDescent="0.2">
      <c r="A338" s="48"/>
      <c r="C338" s="2" t="s">
        <v>154</v>
      </c>
      <c r="E338" s="2" t="s">
        <v>157</v>
      </c>
    </row>
    <row r="339" spans="1:31" x14ac:dyDescent="0.2">
      <c r="A339" s="48"/>
    </row>
    <row r="340" spans="1:31" x14ac:dyDescent="0.2">
      <c r="A340" s="48"/>
      <c r="D340" s="47"/>
      <c r="E340" s="2" t="s">
        <v>148</v>
      </c>
      <c r="L340" s="280"/>
      <c r="M340" s="281"/>
      <c r="N340" s="281"/>
      <c r="O340" s="281"/>
      <c r="P340" s="281"/>
      <c r="Q340" s="281"/>
      <c r="R340" s="281"/>
      <c r="S340" s="281"/>
      <c r="T340" s="281"/>
      <c r="U340" s="281"/>
      <c r="V340" s="281"/>
      <c r="W340" s="281"/>
      <c r="X340" s="281"/>
      <c r="Y340" s="281"/>
      <c r="Z340" s="281"/>
      <c r="AA340" s="281"/>
      <c r="AB340" s="281"/>
      <c r="AC340" s="281"/>
      <c r="AD340" s="282"/>
      <c r="AE340" s="52"/>
    </row>
    <row r="341" spans="1:31" x14ac:dyDescent="0.2">
      <c r="A341" s="48"/>
      <c r="D341" s="47"/>
      <c r="L341" s="41"/>
      <c r="M341" s="41"/>
      <c r="N341" s="41"/>
      <c r="O341" s="41"/>
      <c r="P341" s="41"/>
      <c r="Q341" s="41"/>
      <c r="R341" s="41"/>
      <c r="S341" s="41"/>
      <c r="T341" s="41"/>
      <c r="U341" s="41"/>
      <c r="V341" s="41"/>
      <c r="W341" s="41"/>
      <c r="X341" s="41"/>
      <c r="Y341" s="41"/>
      <c r="Z341" s="41"/>
      <c r="AA341" s="41"/>
      <c r="AB341" s="41"/>
      <c r="AC341" s="41"/>
      <c r="AD341" s="41"/>
      <c r="AE341" s="37"/>
    </row>
    <row r="342" spans="1:31" x14ac:dyDescent="0.2">
      <c r="A342" s="48"/>
      <c r="L342" s="280"/>
      <c r="M342" s="281"/>
      <c r="N342" s="281"/>
      <c r="O342" s="281"/>
      <c r="P342" s="281"/>
      <c r="Q342" s="281"/>
      <c r="R342" s="281"/>
      <c r="S342" s="281"/>
      <c r="T342" s="281"/>
      <c r="U342" s="281"/>
      <c r="V342" s="281"/>
      <c r="W342" s="281"/>
      <c r="X342" s="281"/>
      <c r="Y342" s="281"/>
      <c r="Z342" s="281"/>
      <c r="AA342" s="281"/>
      <c r="AB342" s="281"/>
      <c r="AC342" s="281"/>
      <c r="AD342" s="282"/>
      <c r="AE342" s="37"/>
    </row>
    <row r="343" spans="1:31" x14ac:dyDescent="0.2">
      <c r="A343" s="48"/>
      <c r="L343" s="41"/>
      <c r="M343" s="41"/>
      <c r="N343" s="41"/>
      <c r="O343" s="41"/>
      <c r="P343" s="41"/>
      <c r="Q343" s="41"/>
      <c r="R343" s="41"/>
      <c r="S343" s="41"/>
      <c r="T343" s="41"/>
      <c r="U343" s="41"/>
      <c r="V343" s="41"/>
      <c r="W343" s="41"/>
      <c r="X343" s="41"/>
      <c r="Y343" s="41"/>
      <c r="Z343" s="41"/>
      <c r="AA343" s="41"/>
      <c r="AB343" s="41"/>
      <c r="AC343" s="41"/>
      <c r="AD343" s="41"/>
      <c r="AE343" s="37"/>
    </row>
    <row r="344" spans="1:31" x14ac:dyDescent="0.2">
      <c r="A344" s="48"/>
      <c r="L344" s="280"/>
      <c r="M344" s="281"/>
      <c r="N344" s="281"/>
      <c r="O344" s="281"/>
      <c r="P344" s="281"/>
      <c r="Q344" s="281"/>
      <c r="R344" s="281"/>
      <c r="S344" s="281"/>
      <c r="T344" s="281"/>
      <c r="U344" s="281"/>
      <c r="V344" s="281"/>
      <c r="W344" s="281"/>
      <c r="X344" s="281"/>
      <c r="Y344" s="281"/>
      <c r="Z344" s="281"/>
      <c r="AA344" s="281"/>
      <c r="AB344" s="281"/>
      <c r="AC344" s="281"/>
      <c r="AD344" s="282"/>
      <c r="AE344" s="37"/>
    </row>
    <row r="345" spans="1:31" x14ac:dyDescent="0.2">
      <c r="A345" s="48"/>
    </row>
    <row r="346" spans="1:31" x14ac:dyDescent="0.2">
      <c r="A346" s="48"/>
    </row>
    <row r="347" spans="1:31" x14ac:dyDescent="0.2">
      <c r="A347" s="48"/>
    </row>
    <row r="348" spans="1:31" x14ac:dyDescent="0.2">
      <c r="A348" s="48"/>
      <c r="C348" s="307" t="s">
        <v>58</v>
      </c>
      <c r="D348" s="307"/>
      <c r="E348" s="307"/>
      <c r="F348" s="307"/>
      <c r="G348" s="307"/>
      <c r="H348" s="307"/>
      <c r="I348" s="308">
        <f>$K$17</f>
        <v>0</v>
      </c>
      <c r="J348" s="309"/>
      <c r="K348" s="309"/>
      <c r="L348" s="309"/>
      <c r="M348" s="309"/>
      <c r="N348" s="309"/>
      <c r="O348" s="309"/>
      <c r="P348" s="309"/>
      <c r="Q348" s="309"/>
      <c r="R348" s="309"/>
      <c r="S348" s="309"/>
      <c r="T348" s="309"/>
      <c r="U348" s="309"/>
      <c r="V348" s="309"/>
      <c r="W348" s="309"/>
      <c r="X348" s="309"/>
      <c r="Y348" s="309"/>
      <c r="Z348" s="309"/>
      <c r="AA348" s="309"/>
      <c r="AB348" s="309"/>
      <c r="AC348" s="309"/>
      <c r="AD348" s="310"/>
    </row>
    <row r="349" spans="1:31" ht="18.75" customHeight="1" x14ac:dyDescent="0.2">
      <c r="A349" s="48"/>
      <c r="C349" s="307"/>
      <c r="D349" s="307"/>
      <c r="E349" s="307"/>
      <c r="F349" s="307"/>
      <c r="G349" s="307"/>
      <c r="H349" s="307"/>
      <c r="I349" s="311"/>
      <c r="J349" s="312"/>
      <c r="K349" s="312"/>
      <c r="L349" s="312"/>
      <c r="M349" s="312"/>
      <c r="N349" s="312"/>
      <c r="O349" s="312"/>
      <c r="P349" s="312"/>
      <c r="Q349" s="312"/>
      <c r="R349" s="312"/>
      <c r="S349" s="312"/>
      <c r="T349" s="312"/>
      <c r="U349" s="312"/>
      <c r="V349" s="312"/>
      <c r="W349" s="312"/>
      <c r="X349" s="312"/>
      <c r="Y349" s="312"/>
      <c r="Z349" s="312"/>
      <c r="AA349" s="312"/>
      <c r="AB349" s="312"/>
      <c r="AC349" s="312"/>
      <c r="AD349" s="313"/>
    </row>
    <row r="350" spans="1:31" ht="20.25" customHeight="1" x14ac:dyDescent="0.2">
      <c r="A350" s="48"/>
      <c r="C350" s="314" t="s">
        <v>7</v>
      </c>
      <c r="D350" s="315"/>
      <c r="E350" s="315"/>
      <c r="F350" s="315"/>
      <c r="G350" s="315"/>
      <c r="H350" s="316"/>
      <c r="I350" s="317">
        <f>$K$23</f>
        <v>0</v>
      </c>
      <c r="J350" s="318"/>
      <c r="K350" s="318"/>
      <c r="L350" s="318"/>
      <c r="M350" s="318"/>
      <c r="N350" s="318"/>
      <c r="O350" s="318"/>
      <c r="P350" s="318"/>
      <c r="Q350" s="318"/>
      <c r="R350" s="318"/>
      <c r="S350" s="318"/>
      <c r="T350" s="318"/>
      <c r="U350" s="318"/>
      <c r="V350" s="318"/>
      <c r="W350" s="318"/>
      <c r="X350" s="318"/>
      <c r="Y350" s="318"/>
      <c r="Z350" s="318"/>
      <c r="AA350" s="318"/>
      <c r="AB350" s="318"/>
      <c r="AC350" s="318"/>
      <c r="AD350" s="319"/>
    </row>
    <row r="351" spans="1:31" ht="27.75" customHeight="1" x14ac:dyDescent="0.2">
      <c r="A351" s="48"/>
      <c r="C351" s="459" t="s">
        <v>59</v>
      </c>
      <c r="D351" s="460"/>
      <c r="E351" s="460"/>
      <c r="F351" s="460"/>
      <c r="G351" s="460"/>
      <c r="H351" s="461"/>
      <c r="I351" s="320">
        <f>Antragsdatum</f>
        <v>0</v>
      </c>
      <c r="J351" s="321"/>
      <c r="K351" s="321"/>
      <c r="L351" s="321"/>
      <c r="M351" s="321"/>
      <c r="N351" s="321"/>
      <c r="O351" s="321"/>
      <c r="P351" s="321"/>
      <c r="Q351" s="321"/>
      <c r="R351" s="321"/>
      <c r="S351" s="321"/>
      <c r="T351" s="321"/>
      <c r="U351" s="321"/>
      <c r="V351" s="321"/>
      <c r="W351" s="321"/>
      <c r="X351" s="321"/>
      <c r="Y351" s="321"/>
      <c r="Z351" s="321"/>
      <c r="AA351" s="321"/>
      <c r="AB351" s="321"/>
      <c r="AC351" s="321"/>
      <c r="AD351" s="322"/>
    </row>
    <row r="352" spans="1:31" x14ac:dyDescent="0.2">
      <c r="A352" s="48"/>
    </row>
    <row r="353" spans="1:31" x14ac:dyDescent="0.2">
      <c r="A353" s="48"/>
      <c r="C353" s="2" t="s">
        <v>158</v>
      </c>
      <c r="E353" s="2" t="s">
        <v>159</v>
      </c>
      <c r="AE353" s="37"/>
    </row>
    <row r="354" spans="1:31" x14ac:dyDescent="0.2">
      <c r="A354" s="48"/>
      <c r="AE354" s="37"/>
    </row>
    <row r="355" spans="1:31" x14ac:dyDescent="0.2">
      <c r="A355" s="48"/>
      <c r="D355" s="444"/>
      <c r="E355" s="2" t="s">
        <v>148</v>
      </c>
      <c r="L355" s="280"/>
      <c r="M355" s="281"/>
      <c r="N355" s="281"/>
      <c r="O355" s="281"/>
      <c r="P355" s="281"/>
      <c r="Q355" s="281"/>
      <c r="R355" s="281"/>
      <c r="S355" s="281"/>
      <c r="T355" s="281"/>
      <c r="U355" s="281"/>
      <c r="V355" s="281"/>
      <c r="W355" s="281"/>
      <c r="X355" s="281"/>
      <c r="Y355" s="281"/>
      <c r="Z355" s="281"/>
      <c r="AA355" s="281"/>
      <c r="AB355" s="281"/>
      <c r="AC355" s="281"/>
      <c r="AD355" s="282"/>
      <c r="AE355" s="37"/>
    </row>
    <row r="356" spans="1:31" x14ac:dyDescent="0.2">
      <c r="A356" s="48"/>
      <c r="D356" s="444"/>
      <c r="L356" s="41"/>
      <c r="M356" s="41"/>
      <c r="N356" s="41"/>
      <c r="O356" s="41"/>
      <c r="P356" s="41"/>
      <c r="Q356" s="41"/>
      <c r="R356" s="41"/>
      <c r="S356" s="41"/>
      <c r="T356" s="41"/>
      <c r="U356" s="41"/>
      <c r="V356" s="41"/>
      <c r="W356" s="41"/>
      <c r="X356" s="41"/>
      <c r="Y356" s="41"/>
      <c r="Z356" s="41"/>
      <c r="AA356" s="41"/>
      <c r="AB356" s="41"/>
      <c r="AC356" s="41"/>
      <c r="AD356" s="41"/>
      <c r="AE356" s="37"/>
    </row>
    <row r="357" spans="1:31" x14ac:dyDescent="0.2">
      <c r="A357" s="48"/>
      <c r="L357" s="280"/>
      <c r="M357" s="281"/>
      <c r="N357" s="281"/>
      <c r="O357" s="281"/>
      <c r="P357" s="281"/>
      <c r="Q357" s="281"/>
      <c r="R357" s="281"/>
      <c r="S357" s="281"/>
      <c r="T357" s="281"/>
      <c r="U357" s="281"/>
      <c r="V357" s="281"/>
      <c r="W357" s="281"/>
      <c r="X357" s="281"/>
      <c r="Y357" s="281"/>
      <c r="Z357" s="281"/>
      <c r="AA357" s="281"/>
      <c r="AB357" s="281"/>
      <c r="AC357" s="281"/>
      <c r="AD357" s="282"/>
      <c r="AE357" s="37"/>
    </row>
    <row r="358" spans="1:31" x14ac:dyDescent="0.2">
      <c r="A358" s="48"/>
      <c r="L358" s="41"/>
      <c r="M358" s="41"/>
      <c r="N358" s="41"/>
      <c r="O358" s="41"/>
      <c r="P358" s="41"/>
      <c r="Q358" s="41"/>
      <c r="R358" s="41"/>
      <c r="S358" s="41"/>
      <c r="T358" s="41"/>
      <c r="U358" s="41"/>
      <c r="V358" s="41"/>
      <c r="W358" s="41"/>
      <c r="X358" s="41"/>
      <c r="Y358" s="41"/>
      <c r="Z358" s="41"/>
      <c r="AA358" s="41"/>
      <c r="AB358" s="41"/>
      <c r="AC358" s="41"/>
      <c r="AD358" s="41"/>
    </row>
    <row r="359" spans="1:31" x14ac:dyDescent="0.2">
      <c r="A359" s="48"/>
      <c r="L359" s="280"/>
      <c r="M359" s="281"/>
      <c r="N359" s="281"/>
      <c r="O359" s="281"/>
      <c r="P359" s="281"/>
      <c r="Q359" s="281"/>
      <c r="R359" s="281"/>
      <c r="S359" s="281"/>
      <c r="T359" s="281"/>
      <c r="U359" s="281"/>
      <c r="V359" s="281"/>
      <c r="W359" s="281"/>
      <c r="X359" s="281"/>
      <c r="Y359" s="281"/>
      <c r="Z359" s="281"/>
      <c r="AA359" s="281"/>
      <c r="AB359" s="281"/>
      <c r="AC359" s="281"/>
      <c r="AD359" s="282"/>
    </row>
    <row r="360" spans="1:31" x14ac:dyDescent="0.2">
      <c r="A360" s="48"/>
    </row>
    <row r="361" spans="1:31" ht="44.25" customHeight="1" x14ac:dyDescent="0.2">
      <c r="A361" s="48"/>
    </row>
    <row r="362" spans="1:31" ht="36.75" customHeight="1" x14ac:dyDescent="0.2">
      <c r="A362" s="48"/>
      <c r="C362" s="462" t="s">
        <v>165</v>
      </c>
      <c r="D362" s="462"/>
      <c r="E362" s="462"/>
      <c r="F362" s="462"/>
      <c r="G362" s="462"/>
      <c r="H362" s="462"/>
      <c r="I362" s="462"/>
      <c r="J362" s="462"/>
      <c r="K362" s="462"/>
      <c r="L362" s="462"/>
      <c r="M362" s="462"/>
      <c r="N362" s="462"/>
      <c r="O362" s="462"/>
      <c r="P362" s="462"/>
      <c r="Q362" s="462"/>
      <c r="R362" s="462"/>
      <c r="S362" s="462"/>
      <c r="T362" s="462"/>
      <c r="U362" s="462"/>
      <c r="V362" s="462"/>
      <c r="W362" s="462"/>
      <c r="X362" s="462"/>
      <c r="Y362" s="462"/>
      <c r="Z362" s="462"/>
      <c r="AA362" s="462"/>
      <c r="AB362" s="462"/>
      <c r="AC362" s="462"/>
      <c r="AD362" s="462"/>
    </row>
    <row r="363" spans="1:31" ht="38.25" customHeight="1" x14ac:dyDescent="0.2">
      <c r="A363" s="48"/>
    </row>
    <row r="364" spans="1:31" x14ac:dyDescent="0.2">
      <c r="A364" s="48"/>
      <c r="D364" s="456"/>
      <c r="E364" s="457"/>
      <c r="F364" s="457"/>
      <c r="G364" s="457"/>
      <c r="H364" s="457"/>
      <c r="I364" s="457"/>
      <c r="J364" s="457"/>
      <c r="K364" s="457"/>
      <c r="L364" s="457"/>
      <c r="M364" s="457"/>
      <c r="N364" s="458"/>
    </row>
    <row r="365" spans="1:31" x14ac:dyDescent="0.2">
      <c r="A365" s="48"/>
      <c r="D365" s="2" t="s">
        <v>170</v>
      </c>
    </row>
    <row r="366" spans="1:31" x14ac:dyDescent="0.2">
      <c r="A366" s="48"/>
    </row>
    <row r="367" spans="1:31" x14ac:dyDescent="0.2">
      <c r="A367" s="48"/>
      <c r="D367" s="453"/>
      <c r="E367" s="454"/>
      <c r="F367" s="454"/>
      <c r="G367" s="455"/>
    </row>
    <row r="368" spans="1:31" x14ac:dyDescent="0.2">
      <c r="A368" s="48"/>
      <c r="D368" s="2" t="s">
        <v>171</v>
      </c>
      <c r="P368" s="38"/>
      <c r="Q368" s="38"/>
      <c r="R368" s="38"/>
      <c r="S368" s="38"/>
      <c r="T368" s="38"/>
      <c r="U368" s="38"/>
      <c r="V368" s="38"/>
      <c r="W368" s="38"/>
      <c r="X368" s="38"/>
      <c r="Y368" s="38"/>
      <c r="Z368" s="38"/>
      <c r="AA368" s="38"/>
      <c r="AB368" s="38"/>
      <c r="AC368" s="38"/>
    </row>
    <row r="369" spans="1:29" x14ac:dyDescent="0.2">
      <c r="A369" s="48"/>
      <c r="P369" s="2" t="s">
        <v>167</v>
      </c>
    </row>
    <row r="370" spans="1:29" x14ac:dyDescent="0.2">
      <c r="A370" s="48"/>
    </row>
    <row r="371" spans="1:29" x14ac:dyDescent="0.2">
      <c r="A371" s="48"/>
    </row>
    <row r="372" spans="1:29" x14ac:dyDescent="0.2">
      <c r="A372" s="48"/>
      <c r="C372" s="38"/>
      <c r="D372" s="38"/>
      <c r="E372" s="38"/>
      <c r="F372" s="38"/>
      <c r="G372" s="38"/>
      <c r="H372" s="38"/>
      <c r="I372" s="38"/>
      <c r="J372" s="38"/>
      <c r="K372" s="38"/>
      <c r="P372" s="38"/>
      <c r="Q372" s="38"/>
      <c r="R372" s="38"/>
      <c r="S372" s="38"/>
      <c r="T372" s="38"/>
      <c r="U372" s="38"/>
      <c r="V372" s="38"/>
      <c r="W372" s="38"/>
      <c r="X372" s="38"/>
      <c r="Y372" s="38"/>
      <c r="Z372" s="38"/>
      <c r="AA372" s="38"/>
      <c r="AB372" s="38"/>
      <c r="AC372" s="38"/>
    </row>
    <row r="373" spans="1:29" x14ac:dyDescent="0.2">
      <c r="A373" s="48"/>
      <c r="C373" s="2" t="s">
        <v>166</v>
      </c>
      <c r="P373" s="2" t="s">
        <v>168</v>
      </c>
    </row>
    <row r="374" spans="1:29" x14ac:dyDescent="0.2">
      <c r="A374" s="48"/>
    </row>
    <row r="375" spans="1:29" x14ac:dyDescent="0.2">
      <c r="A375" s="48"/>
    </row>
    <row r="376" spans="1:29" x14ac:dyDescent="0.2">
      <c r="A376" s="48"/>
    </row>
    <row r="377" spans="1:29" x14ac:dyDescent="0.2">
      <c r="A377" s="48"/>
    </row>
    <row r="378" spans="1:29" x14ac:dyDescent="0.2">
      <c r="A378" s="48"/>
    </row>
    <row r="379" spans="1:29" x14ac:dyDescent="0.2">
      <c r="A379" s="48"/>
    </row>
    <row r="380" spans="1:29" x14ac:dyDescent="0.2">
      <c r="A380" s="48"/>
    </row>
    <row r="381" spans="1:29" x14ac:dyDescent="0.2">
      <c r="A381" s="48"/>
    </row>
    <row r="382" spans="1:29" x14ac:dyDescent="0.2">
      <c r="A382" s="48"/>
    </row>
    <row r="383" spans="1:29" x14ac:dyDescent="0.2">
      <c r="A383" s="48"/>
    </row>
    <row r="384" spans="1:29" x14ac:dyDescent="0.2">
      <c r="A384" s="48"/>
    </row>
    <row r="385" spans="1:1" x14ac:dyDescent="0.2">
      <c r="A385" s="48"/>
    </row>
    <row r="386" spans="1:1" x14ac:dyDescent="0.2">
      <c r="A386" s="48"/>
    </row>
    <row r="387" spans="1:1" x14ac:dyDescent="0.2">
      <c r="A387" s="48"/>
    </row>
    <row r="388" spans="1:1" x14ac:dyDescent="0.2">
      <c r="A388" s="48"/>
    </row>
    <row r="389" spans="1:1" x14ac:dyDescent="0.2">
      <c r="A389" s="48"/>
    </row>
    <row r="390" spans="1:1" x14ac:dyDescent="0.2">
      <c r="A390" s="48"/>
    </row>
    <row r="391" spans="1:1" x14ac:dyDescent="0.2">
      <c r="A391" s="48"/>
    </row>
    <row r="392" spans="1:1" x14ac:dyDescent="0.2">
      <c r="A392" s="48"/>
    </row>
    <row r="393" spans="1:1" x14ac:dyDescent="0.2">
      <c r="A393" s="48"/>
    </row>
    <row r="394" spans="1:1" x14ac:dyDescent="0.2">
      <c r="A394" s="48"/>
    </row>
    <row r="395" spans="1:1" x14ac:dyDescent="0.2">
      <c r="A395" s="48"/>
    </row>
    <row r="396" spans="1:1" x14ac:dyDescent="0.2">
      <c r="A396" s="48"/>
    </row>
    <row r="397" spans="1:1" x14ac:dyDescent="0.2">
      <c r="A397" s="48"/>
    </row>
    <row r="398" spans="1:1" x14ac:dyDescent="0.2">
      <c r="A398" s="48"/>
    </row>
    <row r="399" spans="1:1" x14ac:dyDescent="0.2">
      <c r="A399" s="48"/>
    </row>
    <row r="400" spans="1:1" x14ac:dyDescent="0.2">
      <c r="A400" s="48"/>
    </row>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t="12.75" hidden="1" customHeight="1" x14ac:dyDescent="0.2"/>
    <row r="15108" ht="12.75" hidden="1" customHeight="1" x14ac:dyDescent="0.2"/>
    <row r="15109" ht="12.75" hidden="1" customHeight="1" x14ac:dyDescent="0.2"/>
    <row r="15110" ht="12.75" hidden="1" customHeight="1" x14ac:dyDescent="0.2"/>
    <row r="15111" ht="12.75" hidden="1" customHeight="1" x14ac:dyDescent="0.2"/>
    <row r="15112" ht="12.75" hidden="1" customHeight="1" x14ac:dyDescent="0.2"/>
    <row r="15113" ht="12.75" hidden="1" customHeight="1" x14ac:dyDescent="0.2"/>
    <row r="15114" ht="12.75" hidden="1" customHeight="1" x14ac:dyDescent="0.2"/>
    <row r="15115" ht="12.75" hidden="1" customHeight="1" x14ac:dyDescent="0.2"/>
    <row r="15116" ht="12.75" hidden="1" customHeight="1" x14ac:dyDescent="0.2"/>
    <row r="15117" ht="12.75" hidden="1" customHeight="1" x14ac:dyDescent="0.2"/>
    <row r="15118" ht="12.75" hidden="1" customHeight="1" x14ac:dyDescent="0.2"/>
    <row r="15119" ht="12.75" hidden="1" customHeight="1" x14ac:dyDescent="0.2"/>
    <row r="15120" ht="12.75" hidden="1" customHeight="1" x14ac:dyDescent="0.2"/>
    <row r="15121" ht="12.75" hidden="1" customHeight="1" x14ac:dyDescent="0.2"/>
    <row r="15122" ht="12.75" hidden="1" customHeight="1" x14ac:dyDescent="0.2"/>
    <row r="15123" ht="12.75" hidden="1" customHeight="1" x14ac:dyDescent="0.2"/>
    <row r="15124" ht="12.75" hidden="1" customHeight="1" x14ac:dyDescent="0.2"/>
    <row r="15125" ht="12.75" hidden="1" customHeight="1" x14ac:dyDescent="0.2"/>
    <row r="15126" ht="12.75" hidden="1" customHeight="1" x14ac:dyDescent="0.2"/>
    <row r="15127" ht="12.75" hidden="1" customHeight="1" x14ac:dyDescent="0.2"/>
    <row r="15128" ht="12.75" hidden="1" customHeight="1" x14ac:dyDescent="0.2"/>
    <row r="15129" ht="12.75" hidden="1" customHeight="1" x14ac:dyDescent="0.2"/>
    <row r="15130" ht="12.75" hidden="1" customHeight="1" x14ac:dyDescent="0.2"/>
    <row r="15131" ht="12.75" hidden="1" customHeight="1" x14ac:dyDescent="0.2"/>
    <row r="15132" ht="12.75" hidden="1" customHeight="1" x14ac:dyDescent="0.2"/>
    <row r="15133" ht="12.75" hidden="1" customHeight="1" x14ac:dyDescent="0.2"/>
    <row r="15134" ht="12.75" hidden="1" customHeight="1" x14ac:dyDescent="0.2"/>
    <row r="15135" ht="12.75" hidden="1" customHeight="1" x14ac:dyDescent="0.2"/>
    <row r="15136" ht="12.75" hidden="1" customHeight="1" x14ac:dyDescent="0.2"/>
    <row r="15137" ht="12.75" hidden="1" customHeight="1" x14ac:dyDescent="0.2"/>
    <row r="15138" ht="12.75" hidden="1" customHeight="1" x14ac:dyDescent="0.2"/>
    <row r="15139" ht="12.75" hidden="1" customHeight="1" x14ac:dyDescent="0.2"/>
    <row r="15140" ht="12.75" hidden="1" customHeight="1" x14ac:dyDescent="0.2"/>
    <row r="15141" ht="12.75" hidden="1" customHeight="1" x14ac:dyDescent="0.2"/>
    <row r="15142" ht="12.75" hidden="1" customHeight="1" x14ac:dyDescent="0.2"/>
    <row r="15143" ht="12.75" hidden="1" customHeight="1" x14ac:dyDescent="0.2"/>
    <row r="15144" ht="12.75" hidden="1" customHeight="1" x14ac:dyDescent="0.2"/>
    <row r="15145" ht="12.75" hidden="1" customHeight="1" x14ac:dyDescent="0.2"/>
    <row r="15146" ht="12.75" hidden="1" customHeight="1" x14ac:dyDescent="0.2"/>
    <row r="15147" ht="12.75" hidden="1" customHeight="1" x14ac:dyDescent="0.2"/>
    <row r="15148" ht="12.75" hidden="1" customHeight="1" x14ac:dyDescent="0.2"/>
    <row r="15149" ht="12.75" hidden="1" customHeight="1" x14ac:dyDescent="0.2"/>
    <row r="15150" ht="12.75" hidden="1" customHeight="1" x14ac:dyDescent="0.2"/>
    <row r="15151" ht="12.75" hidden="1" customHeight="1" x14ac:dyDescent="0.2"/>
    <row r="15152" ht="12.75" hidden="1" customHeight="1" x14ac:dyDescent="0.2"/>
    <row r="15153" ht="12.75" hidden="1" customHeight="1" x14ac:dyDescent="0.2"/>
    <row r="15154" ht="12.75" hidden="1" customHeight="1" x14ac:dyDescent="0.2"/>
    <row r="15155" ht="12.75" hidden="1" customHeight="1" x14ac:dyDescent="0.2"/>
    <row r="15156" ht="12.75" hidden="1" customHeight="1" x14ac:dyDescent="0.2"/>
    <row r="15157" ht="12.75" hidden="1" customHeight="1" x14ac:dyDescent="0.2"/>
    <row r="15158" ht="12.75" hidden="1" customHeight="1" x14ac:dyDescent="0.2"/>
    <row r="15159" ht="12.75" hidden="1" customHeight="1" x14ac:dyDescent="0.2"/>
    <row r="15160" ht="12.75" hidden="1" customHeight="1" x14ac:dyDescent="0.2"/>
    <row r="15161" ht="12.75" hidden="1" customHeight="1" x14ac:dyDescent="0.2"/>
    <row r="15162" ht="12.75" hidden="1" customHeight="1" x14ac:dyDescent="0.2"/>
    <row r="15163" ht="12.75" hidden="1" customHeight="1" x14ac:dyDescent="0.2"/>
    <row r="15164" ht="12.75" hidden="1" customHeight="1" x14ac:dyDescent="0.2"/>
    <row r="15165" ht="12.75" hidden="1" customHeight="1" x14ac:dyDescent="0.2"/>
    <row r="15166" ht="12.75" hidden="1" customHeight="1" x14ac:dyDescent="0.2"/>
    <row r="15167" ht="12.75" hidden="1" customHeight="1" x14ac:dyDescent="0.2"/>
    <row r="15168" ht="12.75" hidden="1" customHeight="1" x14ac:dyDescent="0.2"/>
    <row r="15169" ht="12.75" hidden="1" customHeight="1" x14ac:dyDescent="0.2"/>
    <row r="15170" ht="12.75" hidden="1" customHeight="1" x14ac:dyDescent="0.2"/>
    <row r="15171" ht="12.75" hidden="1" customHeight="1" x14ac:dyDescent="0.2"/>
    <row r="15172" ht="12.75" hidden="1" customHeight="1" x14ac:dyDescent="0.2"/>
    <row r="15173" ht="12.75" hidden="1" customHeight="1" x14ac:dyDescent="0.2"/>
    <row r="15174" ht="12.75" hidden="1" customHeight="1" x14ac:dyDescent="0.2"/>
    <row r="15175" ht="12.75" hidden="1" customHeight="1" x14ac:dyDescent="0.2"/>
    <row r="15176" ht="12.75" hidden="1" customHeight="1" x14ac:dyDescent="0.2"/>
    <row r="15177" ht="12.75" hidden="1" customHeight="1" x14ac:dyDescent="0.2"/>
    <row r="15178" ht="12.75" hidden="1" customHeight="1" x14ac:dyDescent="0.2"/>
    <row r="15179" ht="12.75" hidden="1" customHeight="1" x14ac:dyDescent="0.2"/>
    <row r="15180" ht="12.75" hidden="1" customHeight="1" x14ac:dyDescent="0.2"/>
    <row r="15181" ht="12.75" hidden="1" customHeight="1" x14ac:dyDescent="0.2"/>
    <row r="15182" ht="12.75" hidden="1" customHeight="1" x14ac:dyDescent="0.2"/>
    <row r="15183" ht="12.75" hidden="1" customHeight="1" x14ac:dyDescent="0.2"/>
    <row r="15184" ht="12.75" hidden="1" customHeight="1" x14ac:dyDescent="0.2"/>
    <row r="15185" ht="12.75" hidden="1" customHeight="1" x14ac:dyDescent="0.2"/>
    <row r="15186" ht="12.75" hidden="1" customHeight="1" x14ac:dyDescent="0.2"/>
    <row r="15187" ht="12.75" hidden="1" customHeight="1" x14ac:dyDescent="0.2"/>
    <row r="15188" ht="12.75" hidden="1" customHeight="1" x14ac:dyDescent="0.2"/>
    <row r="15189" ht="12.75" hidden="1" customHeight="1" x14ac:dyDescent="0.2"/>
    <row r="15190" ht="12.75" hidden="1" customHeight="1" x14ac:dyDescent="0.2"/>
    <row r="15191" ht="12.75" hidden="1" customHeight="1" x14ac:dyDescent="0.2"/>
    <row r="15192" ht="12.75" hidden="1" customHeight="1" x14ac:dyDescent="0.2"/>
    <row r="15193" ht="12.75" hidden="1" customHeight="1" x14ac:dyDescent="0.2"/>
    <row r="15194" ht="12.75" hidden="1" customHeight="1" x14ac:dyDescent="0.2"/>
    <row r="15195" ht="12.75" hidden="1" customHeight="1" x14ac:dyDescent="0.2"/>
    <row r="15196" ht="12.75" hidden="1" customHeight="1" x14ac:dyDescent="0.2"/>
    <row r="15197" ht="12.75" hidden="1" customHeight="1" x14ac:dyDescent="0.2"/>
    <row r="15198" ht="12.75" hidden="1" customHeight="1" x14ac:dyDescent="0.2"/>
    <row r="15199" ht="12.75" hidden="1" customHeight="1" x14ac:dyDescent="0.2"/>
    <row r="15200" ht="12.75" hidden="1" customHeight="1" x14ac:dyDescent="0.2"/>
    <row r="15201" ht="12.75" hidden="1" customHeight="1" x14ac:dyDescent="0.2"/>
    <row r="15202" ht="12.75" hidden="1" customHeight="1" x14ac:dyDescent="0.2"/>
    <row r="15203" ht="12.75" hidden="1" customHeight="1" x14ac:dyDescent="0.2"/>
    <row r="15204" ht="12.75" hidden="1" customHeight="1" x14ac:dyDescent="0.2"/>
    <row r="15205" ht="12.75" hidden="1" customHeight="1" x14ac:dyDescent="0.2"/>
    <row r="15206" ht="12.75" hidden="1" customHeight="1" x14ac:dyDescent="0.2"/>
    <row r="15207" ht="12.75" hidden="1" customHeight="1" x14ac:dyDescent="0.2"/>
    <row r="15208" ht="12.75" hidden="1" customHeight="1" x14ac:dyDescent="0.2"/>
    <row r="15209" ht="12.75" hidden="1" customHeight="1" x14ac:dyDescent="0.2"/>
    <row r="15210" ht="12.75" hidden="1" customHeight="1" x14ac:dyDescent="0.2"/>
    <row r="15211" ht="12.75" hidden="1" customHeight="1" x14ac:dyDescent="0.2"/>
    <row r="15212" ht="12.75" hidden="1" customHeight="1" x14ac:dyDescent="0.2"/>
    <row r="15213" ht="12.75" hidden="1" customHeight="1" x14ac:dyDescent="0.2"/>
    <row r="15214" ht="12.75" hidden="1" customHeight="1" x14ac:dyDescent="0.2"/>
    <row r="15215" ht="12.75" hidden="1" customHeight="1" x14ac:dyDescent="0.2"/>
    <row r="15216" ht="12.75" hidden="1" customHeight="1" x14ac:dyDescent="0.2"/>
    <row r="15217" ht="12.75" hidden="1" customHeight="1" x14ac:dyDescent="0.2"/>
    <row r="15218" ht="12.75" hidden="1" customHeight="1" x14ac:dyDescent="0.2"/>
    <row r="15219" ht="12.75" hidden="1" customHeight="1" x14ac:dyDescent="0.2"/>
    <row r="15220" ht="12.75" hidden="1" customHeight="1" x14ac:dyDescent="0.2"/>
    <row r="15221" ht="12.75" hidden="1" customHeight="1" x14ac:dyDescent="0.2"/>
    <row r="15222" ht="12.75" hidden="1" customHeight="1" x14ac:dyDescent="0.2"/>
    <row r="15223" ht="12.75" hidden="1" customHeight="1" x14ac:dyDescent="0.2"/>
    <row r="15224" ht="12.75" hidden="1" customHeight="1" x14ac:dyDescent="0.2"/>
    <row r="15225" ht="12.75" hidden="1" customHeight="1" x14ac:dyDescent="0.2"/>
    <row r="15226" ht="12.75" hidden="1" customHeight="1" x14ac:dyDescent="0.2"/>
    <row r="15227" ht="12.75" hidden="1" customHeight="1" x14ac:dyDescent="0.2"/>
    <row r="15228" ht="12.75" hidden="1" customHeight="1" x14ac:dyDescent="0.2"/>
    <row r="15229" ht="12.75" hidden="1" customHeight="1" x14ac:dyDescent="0.2"/>
    <row r="15230" ht="12.75" hidden="1" customHeight="1" x14ac:dyDescent="0.2"/>
    <row r="15231" ht="12.75" hidden="1" customHeight="1" x14ac:dyDescent="0.2"/>
    <row r="15232" ht="12.75" hidden="1" customHeight="1" x14ac:dyDescent="0.2"/>
    <row r="15233" ht="12.75" hidden="1" customHeight="1" x14ac:dyDescent="0.2"/>
    <row r="15234" ht="12.75" hidden="1" customHeight="1" x14ac:dyDescent="0.2"/>
    <row r="15235" ht="12.75" hidden="1" customHeight="1" x14ac:dyDescent="0.2"/>
    <row r="15236" ht="12.75" hidden="1" customHeight="1" x14ac:dyDescent="0.2"/>
    <row r="15237" ht="12.75" hidden="1" customHeight="1" x14ac:dyDescent="0.2"/>
    <row r="15238" ht="12.75" hidden="1" customHeight="1" x14ac:dyDescent="0.2"/>
    <row r="15239" ht="12.75" hidden="1" customHeight="1" x14ac:dyDescent="0.2"/>
    <row r="15240" ht="12.75" hidden="1" customHeight="1" x14ac:dyDescent="0.2"/>
    <row r="15241" ht="12.75" hidden="1" customHeight="1" x14ac:dyDescent="0.2"/>
    <row r="15242" ht="12.75" hidden="1" customHeight="1" x14ac:dyDescent="0.2"/>
    <row r="15243" ht="12.75" hidden="1" customHeight="1" x14ac:dyDescent="0.2"/>
    <row r="15244" ht="12.75" hidden="1" customHeight="1" x14ac:dyDescent="0.2"/>
    <row r="15245" ht="12.75" hidden="1" customHeight="1" x14ac:dyDescent="0.2"/>
    <row r="15246" ht="12.75" hidden="1" customHeight="1" x14ac:dyDescent="0.2"/>
    <row r="15247" ht="12.75" hidden="1" customHeight="1" x14ac:dyDescent="0.2"/>
    <row r="15248" ht="12.75" hidden="1" customHeight="1" x14ac:dyDescent="0.2"/>
    <row r="15249" ht="12.75" hidden="1" customHeight="1" x14ac:dyDescent="0.2"/>
    <row r="15250" ht="12.75" hidden="1" customHeight="1" x14ac:dyDescent="0.2"/>
    <row r="15251" ht="12.75" hidden="1" customHeight="1" x14ac:dyDescent="0.2"/>
    <row r="15252" ht="12.75" hidden="1" customHeight="1" x14ac:dyDescent="0.2"/>
    <row r="15253" ht="12.75" hidden="1" customHeight="1" x14ac:dyDescent="0.2"/>
    <row r="15254" ht="12.75" hidden="1" customHeight="1" x14ac:dyDescent="0.2"/>
    <row r="15255" ht="12.75" hidden="1" customHeight="1" x14ac:dyDescent="0.2"/>
    <row r="15256" ht="12.75" hidden="1" customHeight="1" x14ac:dyDescent="0.2"/>
    <row r="15257" ht="12.75" hidden="1" customHeight="1" x14ac:dyDescent="0.2"/>
    <row r="15258" ht="12.75" hidden="1" customHeight="1" x14ac:dyDescent="0.2"/>
    <row r="15259" ht="12.75" hidden="1" customHeight="1" x14ac:dyDescent="0.2"/>
    <row r="15260" ht="12.75" hidden="1" customHeight="1" x14ac:dyDescent="0.2"/>
    <row r="15261" ht="12.75" hidden="1" customHeight="1" x14ac:dyDescent="0.2"/>
    <row r="15262" ht="12.75" hidden="1" customHeight="1" x14ac:dyDescent="0.2"/>
    <row r="15263" ht="12.75" hidden="1" customHeight="1" x14ac:dyDescent="0.2"/>
    <row r="15264" ht="12.75" hidden="1" customHeight="1" x14ac:dyDescent="0.2"/>
    <row r="15265" ht="12.75" hidden="1" customHeight="1" x14ac:dyDescent="0.2"/>
    <row r="15266" ht="12.75" hidden="1" customHeight="1" x14ac:dyDescent="0.2"/>
    <row r="15267" ht="12.75" hidden="1" customHeight="1" x14ac:dyDescent="0.2"/>
    <row r="15268" ht="12.75" hidden="1" customHeight="1" x14ac:dyDescent="0.2"/>
    <row r="15269" ht="12.75" hidden="1" customHeight="1" x14ac:dyDescent="0.2"/>
    <row r="15270" ht="12.75" hidden="1" customHeight="1" x14ac:dyDescent="0.2"/>
    <row r="15271" ht="12.75" hidden="1" customHeight="1" x14ac:dyDescent="0.2"/>
    <row r="15272" ht="12.75" hidden="1" customHeight="1" x14ac:dyDescent="0.2"/>
    <row r="15273" ht="12.75" hidden="1" customHeight="1" x14ac:dyDescent="0.2"/>
    <row r="15274" ht="12.75" hidden="1" customHeight="1" x14ac:dyDescent="0.2"/>
    <row r="15275" ht="12.75" hidden="1" customHeight="1" x14ac:dyDescent="0.2"/>
    <row r="15276" ht="12.75" hidden="1" customHeight="1" x14ac:dyDescent="0.2"/>
    <row r="15277" ht="12.75" hidden="1" customHeight="1" x14ac:dyDescent="0.2"/>
    <row r="15278" ht="12.75" hidden="1" customHeight="1" x14ac:dyDescent="0.2"/>
    <row r="15279" ht="12.75" hidden="1" customHeight="1" x14ac:dyDescent="0.2"/>
    <row r="15280" ht="12.75" hidden="1" customHeight="1" x14ac:dyDescent="0.2"/>
    <row r="15281" ht="12.75" hidden="1" customHeight="1" x14ac:dyDescent="0.2"/>
    <row r="15282" ht="12.75" hidden="1" customHeight="1" x14ac:dyDescent="0.2"/>
    <row r="15283" ht="12.75" hidden="1" customHeight="1" x14ac:dyDescent="0.2"/>
    <row r="15284" ht="12.75" hidden="1" customHeight="1" x14ac:dyDescent="0.2"/>
    <row r="15285" ht="12.75" hidden="1" customHeight="1" x14ac:dyDescent="0.2"/>
    <row r="15286" ht="12.75" hidden="1" customHeight="1" x14ac:dyDescent="0.2"/>
    <row r="15287" ht="12.75" hidden="1" customHeight="1" x14ac:dyDescent="0.2"/>
    <row r="15288" ht="12.75" hidden="1" customHeight="1" x14ac:dyDescent="0.2"/>
    <row r="15289" ht="12.75" hidden="1" customHeight="1" x14ac:dyDescent="0.2"/>
    <row r="15290" ht="12.75" hidden="1" customHeight="1" x14ac:dyDescent="0.2"/>
    <row r="15291" ht="12.75" hidden="1" customHeight="1" x14ac:dyDescent="0.2"/>
    <row r="15292" ht="12.75" hidden="1" customHeight="1" x14ac:dyDescent="0.2"/>
    <row r="15293" ht="12.75" hidden="1" customHeight="1" x14ac:dyDescent="0.2"/>
    <row r="15294" ht="12.75" hidden="1" customHeight="1" x14ac:dyDescent="0.2"/>
    <row r="15295" ht="12.75" hidden="1" customHeight="1" x14ac:dyDescent="0.2"/>
    <row r="15296" ht="12.75" hidden="1" customHeight="1" x14ac:dyDescent="0.2"/>
    <row r="15297" ht="12.75" hidden="1" customHeight="1" x14ac:dyDescent="0.2"/>
    <row r="15298" ht="12.75" hidden="1" customHeight="1" x14ac:dyDescent="0.2"/>
    <row r="15299" ht="12.75" hidden="1" customHeight="1" x14ac:dyDescent="0.2"/>
    <row r="15300" ht="12.75" hidden="1" customHeight="1" x14ac:dyDescent="0.2"/>
    <row r="15301" ht="12.75" hidden="1" customHeight="1" x14ac:dyDescent="0.2"/>
    <row r="15302" ht="12.75" hidden="1" customHeight="1" x14ac:dyDescent="0.2"/>
    <row r="15303" ht="12.75" hidden="1" customHeight="1" x14ac:dyDescent="0.2"/>
    <row r="15304" ht="12.75" hidden="1" customHeight="1" x14ac:dyDescent="0.2"/>
    <row r="15305" ht="12.75" hidden="1" customHeight="1" x14ac:dyDescent="0.2"/>
    <row r="15306" ht="12.75" hidden="1" customHeight="1" x14ac:dyDescent="0.2"/>
    <row r="15307" ht="12.75" hidden="1" customHeight="1" x14ac:dyDescent="0.2"/>
    <row r="15308" ht="12.75" hidden="1" customHeight="1" x14ac:dyDescent="0.2"/>
    <row r="15309" ht="12.75" hidden="1" customHeight="1" x14ac:dyDescent="0.2"/>
    <row r="15310" ht="12.75" hidden="1" customHeight="1" x14ac:dyDescent="0.2"/>
    <row r="15311" ht="12.75" hidden="1" customHeight="1" x14ac:dyDescent="0.2"/>
    <row r="15312" ht="12.75" hidden="1" customHeight="1" x14ac:dyDescent="0.2"/>
    <row r="15313" ht="12.75" hidden="1" customHeight="1" x14ac:dyDescent="0.2"/>
    <row r="15314" ht="12.75" hidden="1" customHeight="1" x14ac:dyDescent="0.2"/>
    <row r="15315" ht="12.75" hidden="1" customHeight="1" x14ac:dyDescent="0.2"/>
    <row r="15316" ht="12.75" hidden="1" customHeight="1" x14ac:dyDescent="0.2"/>
    <row r="15317" ht="12.75" hidden="1" customHeight="1" x14ac:dyDescent="0.2"/>
    <row r="15318" ht="12.75" hidden="1" customHeight="1" x14ac:dyDescent="0.2"/>
    <row r="15319" ht="12.75" hidden="1" customHeight="1" x14ac:dyDescent="0.2"/>
    <row r="15320" ht="12.75" hidden="1" customHeight="1" x14ac:dyDescent="0.2"/>
    <row r="15321" ht="12.75" hidden="1" customHeight="1" x14ac:dyDescent="0.2"/>
    <row r="15322" ht="12.75" hidden="1" customHeight="1" x14ac:dyDescent="0.2"/>
    <row r="15323" ht="12.75" hidden="1" customHeight="1" x14ac:dyDescent="0.2"/>
    <row r="15324" ht="12.75" hidden="1" customHeight="1" x14ac:dyDescent="0.2"/>
    <row r="15325" ht="12.75" hidden="1" customHeight="1" x14ac:dyDescent="0.2"/>
    <row r="15326" ht="12.75" hidden="1" customHeight="1" x14ac:dyDescent="0.2"/>
    <row r="15327" ht="12.75" hidden="1" customHeight="1" x14ac:dyDescent="0.2"/>
    <row r="15328" ht="12.75" hidden="1" customHeight="1" x14ac:dyDescent="0.2"/>
    <row r="15329" ht="12.75" hidden="1" customHeight="1" x14ac:dyDescent="0.2"/>
    <row r="15330" ht="12.75" hidden="1" customHeight="1" x14ac:dyDescent="0.2"/>
    <row r="15331" ht="12.75" hidden="1" customHeight="1" x14ac:dyDescent="0.2"/>
    <row r="15332" ht="12.75" hidden="1" customHeight="1" x14ac:dyDescent="0.2"/>
    <row r="15333" ht="12.75" hidden="1" customHeight="1" x14ac:dyDescent="0.2"/>
    <row r="15334" ht="12.75" hidden="1" customHeight="1" x14ac:dyDescent="0.2"/>
    <row r="15335" ht="12.75" hidden="1" customHeight="1" x14ac:dyDescent="0.2"/>
    <row r="15336" ht="12.75" hidden="1" customHeight="1" x14ac:dyDescent="0.2"/>
    <row r="15337" ht="12.75" hidden="1" customHeight="1" x14ac:dyDescent="0.2"/>
    <row r="15338" ht="12.75" hidden="1" customHeight="1" x14ac:dyDescent="0.2"/>
    <row r="15339" ht="12.75" hidden="1" customHeight="1" x14ac:dyDescent="0.2"/>
    <row r="15340" ht="12.75" hidden="1" customHeight="1" x14ac:dyDescent="0.2"/>
    <row r="15341" ht="12.75" hidden="1" customHeight="1" x14ac:dyDescent="0.2"/>
    <row r="15342" ht="12.75" hidden="1" customHeight="1" x14ac:dyDescent="0.2"/>
    <row r="15343" ht="12.75" hidden="1" customHeight="1" x14ac:dyDescent="0.2"/>
    <row r="15344" ht="12.75" hidden="1" customHeight="1" x14ac:dyDescent="0.2"/>
    <row r="15345" ht="12.75" hidden="1" customHeight="1" x14ac:dyDescent="0.2"/>
    <row r="15346" ht="12.75" hidden="1" customHeight="1" x14ac:dyDescent="0.2"/>
    <row r="15347" ht="12.75" hidden="1" customHeight="1" x14ac:dyDescent="0.2"/>
    <row r="15348" ht="12.75" hidden="1" customHeight="1" x14ac:dyDescent="0.2"/>
    <row r="15349" ht="12.75" hidden="1" customHeight="1" x14ac:dyDescent="0.2"/>
    <row r="15350" ht="12.75" hidden="1" customHeight="1" x14ac:dyDescent="0.2"/>
    <row r="15351" ht="12.75" hidden="1" customHeight="1" x14ac:dyDescent="0.2"/>
    <row r="15352" ht="12.75" hidden="1" customHeight="1" x14ac:dyDescent="0.2"/>
    <row r="15353" ht="12.75" hidden="1" customHeight="1" x14ac:dyDescent="0.2"/>
    <row r="15354" ht="12.75" hidden="1" customHeight="1" x14ac:dyDescent="0.2"/>
    <row r="15355" ht="12.75" hidden="1" customHeight="1" x14ac:dyDescent="0.2"/>
    <row r="15356" ht="12.75" hidden="1" customHeight="1" x14ac:dyDescent="0.2"/>
    <row r="15357" ht="12.75" hidden="1" customHeight="1" x14ac:dyDescent="0.2"/>
    <row r="15358" ht="12.75" hidden="1" customHeight="1" x14ac:dyDescent="0.2"/>
    <row r="15359" ht="12.75" hidden="1" customHeight="1" x14ac:dyDescent="0.2"/>
    <row r="15360" ht="12.75" hidden="1" customHeight="1" x14ac:dyDescent="0.2"/>
    <row r="15361" ht="12.75" hidden="1" customHeight="1" x14ac:dyDescent="0.2"/>
    <row r="15362" ht="12.75" hidden="1" customHeight="1" x14ac:dyDescent="0.2"/>
    <row r="15363" ht="12.75" hidden="1" customHeight="1" x14ac:dyDescent="0.2"/>
    <row r="15364" ht="12.75" hidden="1" customHeight="1" x14ac:dyDescent="0.2"/>
    <row r="15365" ht="12.75" hidden="1" customHeight="1" x14ac:dyDescent="0.2"/>
    <row r="15366" ht="12.75" hidden="1" customHeight="1" x14ac:dyDescent="0.2"/>
    <row r="15367" ht="12.75" hidden="1" customHeight="1" x14ac:dyDescent="0.2"/>
    <row r="15368" ht="12.75" hidden="1" customHeight="1" x14ac:dyDescent="0.2"/>
    <row r="15369" ht="12.75" hidden="1" customHeight="1" x14ac:dyDescent="0.2"/>
    <row r="15370" ht="12.75" hidden="1" customHeight="1" x14ac:dyDescent="0.2"/>
    <row r="15371" ht="12.75" hidden="1" customHeight="1" x14ac:dyDescent="0.2"/>
    <row r="15372" ht="12.75" hidden="1" customHeight="1" x14ac:dyDescent="0.2"/>
    <row r="15373" ht="12.75" hidden="1" customHeight="1" x14ac:dyDescent="0.2"/>
    <row r="15374" ht="12.75" hidden="1" customHeight="1" x14ac:dyDescent="0.2"/>
    <row r="15375" ht="12.75" hidden="1" customHeight="1" x14ac:dyDescent="0.2"/>
    <row r="15376" ht="12.75" hidden="1" customHeight="1" x14ac:dyDescent="0.2"/>
    <row r="15377" ht="12.75" hidden="1" customHeight="1" x14ac:dyDescent="0.2"/>
    <row r="15378" ht="12.75" hidden="1" customHeight="1" x14ac:dyDescent="0.2"/>
    <row r="15379" ht="12.75" hidden="1" customHeight="1" x14ac:dyDescent="0.2"/>
    <row r="15380" ht="12.75" hidden="1" customHeight="1" x14ac:dyDescent="0.2"/>
    <row r="15381" ht="12.75" hidden="1" customHeight="1" x14ac:dyDescent="0.2"/>
    <row r="15382" ht="12.75" hidden="1" customHeight="1" x14ac:dyDescent="0.2"/>
    <row r="15383" ht="12.75" hidden="1" customHeight="1" x14ac:dyDescent="0.2"/>
    <row r="15384" ht="12.75" hidden="1" customHeight="1" x14ac:dyDescent="0.2"/>
    <row r="15385" ht="12.75" hidden="1" customHeight="1" x14ac:dyDescent="0.2"/>
    <row r="15386" ht="12.75" hidden="1" customHeight="1" x14ac:dyDescent="0.2"/>
    <row r="15387" ht="12.75" hidden="1" customHeight="1" x14ac:dyDescent="0.2"/>
    <row r="15388" ht="12.75" hidden="1" customHeight="1" x14ac:dyDescent="0.2"/>
    <row r="15389" ht="12.75" hidden="1" customHeight="1" x14ac:dyDescent="0.2"/>
    <row r="15390" ht="12.75" hidden="1" customHeight="1" x14ac:dyDescent="0.2"/>
    <row r="15391" ht="12.75" hidden="1" customHeight="1" x14ac:dyDescent="0.2"/>
    <row r="15392" ht="12.75" hidden="1" customHeight="1" x14ac:dyDescent="0.2"/>
    <row r="15393" ht="12.75" hidden="1" customHeight="1" x14ac:dyDescent="0.2"/>
    <row r="15394" ht="12.75" hidden="1" customHeight="1" x14ac:dyDescent="0.2"/>
    <row r="15395" ht="12.75" hidden="1" customHeight="1" x14ac:dyDescent="0.2"/>
    <row r="15396" ht="12.75" hidden="1" customHeight="1" x14ac:dyDescent="0.2"/>
    <row r="15397" ht="12.75" hidden="1" customHeight="1" x14ac:dyDescent="0.2"/>
    <row r="15398" ht="12.75" hidden="1" customHeight="1" x14ac:dyDescent="0.2"/>
    <row r="15399" ht="12.75" hidden="1" customHeight="1" x14ac:dyDescent="0.2"/>
    <row r="15400" ht="12.75" hidden="1" customHeight="1" x14ac:dyDescent="0.2"/>
    <row r="15401" ht="12.75" hidden="1" customHeight="1" x14ac:dyDescent="0.2"/>
    <row r="15402" ht="12.75" hidden="1" customHeight="1" x14ac:dyDescent="0.2"/>
    <row r="15403" ht="12.75" hidden="1" customHeight="1" x14ac:dyDescent="0.2"/>
    <row r="15404" ht="12.75" hidden="1" customHeight="1" x14ac:dyDescent="0.2"/>
    <row r="15405" ht="12.75" hidden="1" customHeight="1" x14ac:dyDescent="0.2"/>
    <row r="15406" ht="12.75" hidden="1" customHeight="1" x14ac:dyDescent="0.2"/>
    <row r="15407" ht="12.75" hidden="1" customHeight="1" x14ac:dyDescent="0.2"/>
    <row r="15408" ht="12.75" hidden="1" customHeight="1" x14ac:dyDescent="0.2"/>
    <row r="15409" ht="12.75" hidden="1" customHeight="1" x14ac:dyDescent="0.2"/>
    <row r="15410" ht="12.75" hidden="1" customHeight="1" x14ac:dyDescent="0.2"/>
    <row r="15411" ht="12.75" hidden="1" customHeight="1" x14ac:dyDescent="0.2"/>
    <row r="15412" ht="12.75" hidden="1" customHeight="1" x14ac:dyDescent="0.2"/>
    <row r="15413" ht="12.75" hidden="1" customHeight="1" x14ac:dyDescent="0.2"/>
    <row r="15414" ht="12.75" hidden="1" customHeight="1" x14ac:dyDescent="0.2"/>
    <row r="15415" ht="12.75" hidden="1" customHeight="1" x14ac:dyDescent="0.2"/>
    <row r="15416" ht="12.75" hidden="1" customHeight="1" x14ac:dyDescent="0.2"/>
    <row r="15417" ht="12.75" hidden="1" customHeight="1" x14ac:dyDescent="0.2"/>
    <row r="15418" ht="12.75" hidden="1" customHeight="1" x14ac:dyDescent="0.2"/>
    <row r="15419" ht="12.75" hidden="1" customHeight="1" x14ac:dyDescent="0.2"/>
    <row r="15420" ht="12.75" hidden="1" customHeight="1" x14ac:dyDescent="0.2"/>
    <row r="15421" ht="12.75" hidden="1" customHeight="1" x14ac:dyDescent="0.2"/>
    <row r="15422" ht="12.75" hidden="1" customHeight="1" x14ac:dyDescent="0.2"/>
    <row r="15423" ht="12.75" hidden="1" customHeight="1" x14ac:dyDescent="0.2"/>
    <row r="15424" ht="12.75" hidden="1" customHeight="1" x14ac:dyDescent="0.2"/>
    <row r="15425" ht="12.75" hidden="1" customHeight="1" x14ac:dyDescent="0.2"/>
    <row r="15426" ht="12.75" hidden="1" customHeight="1" x14ac:dyDescent="0.2"/>
    <row r="15427" ht="12.75" hidden="1" customHeight="1" x14ac:dyDescent="0.2"/>
    <row r="15428" ht="12.75" hidden="1" customHeight="1" x14ac:dyDescent="0.2"/>
    <row r="15429" ht="12.75" hidden="1" customHeight="1" x14ac:dyDescent="0.2"/>
    <row r="15430" ht="12.75" hidden="1" customHeight="1" x14ac:dyDescent="0.2"/>
    <row r="15431" ht="12.75" hidden="1" customHeight="1" x14ac:dyDescent="0.2"/>
    <row r="15432" ht="12.75" hidden="1" customHeight="1" x14ac:dyDescent="0.2"/>
    <row r="15433" ht="12.75" hidden="1" customHeight="1" x14ac:dyDescent="0.2"/>
    <row r="15434" ht="12.75" hidden="1" customHeight="1" x14ac:dyDescent="0.2"/>
    <row r="15435" ht="12.75" hidden="1" customHeight="1" x14ac:dyDescent="0.2"/>
    <row r="15436" ht="12.75" hidden="1" customHeight="1" x14ac:dyDescent="0.2"/>
    <row r="15437" ht="12.75" hidden="1" customHeight="1" x14ac:dyDescent="0.2"/>
    <row r="15438" ht="12.75" hidden="1" customHeight="1" x14ac:dyDescent="0.2"/>
    <row r="15439" ht="12.75" hidden="1" customHeight="1" x14ac:dyDescent="0.2"/>
    <row r="15440" ht="12.75" hidden="1" customHeight="1" x14ac:dyDescent="0.2"/>
    <row r="15441" ht="12.75" hidden="1" customHeight="1" x14ac:dyDescent="0.2"/>
    <row r="15442" ht="12.75" hidden="1" customHeight="1" x14ac:dyDescent="0.2"/>
    <row r="15443" ht="12.75" hidden="1" customHeight="1" x14ac:dyDescent="0.2"/>
    <row r="15444" ht="12.75" hidden="1" customHeight="1" x14ac:dyDescent="0.2"/>
    <row r="15445" ht="12.75" hidden="1" customHeight="1" x14ac:dyDescent="0.2"/>
    <row r="15446" ht="12.75" hidden="1" customHeight="1" x14ac:dyDescent="0.2"/>
    <row r="15447" ht="12.75" hidden="1" customHeight="1" x14ac:dyDescent="0.2"/>
    <row r="15448" ht="12.75" hidden="1" customHeight="1" x14ac:dyDescent="0.2"/>
    <row r="15449" ht="12.75" hidden="1" customHeight="1" x14ac:dyDescent="0.2"/>
    <row r="15450" ht="12.75" hidden="1" customHeight="1" x14ac:dyDescent="0.2"/>
    <row r="15451" ht="12.75" hidden="1" customHeight="1" x14ac:dyDescent="0.2"/>
    <row r="15452" ht="12.75" hidden="1" customHeight="1" x14ac:dyDescent="0.2"/>
    <row r="15453" ht="12.75" hidden="1" customHeight="1" x14ac:dyDescent="0.2"/>
    <row r="15454" ht="12.75" hidden="1" customHeight="1" x14ac:dyDescent="0.2"/>
    <row r="15455" ht="12.75" hidden="1" customHeight="1" x14ac:dyDescent="0.2"/>
    <row r="15456" ht="12.75" hidden="1" customHeight="1" x14ac:dyDescent="0.2"/>
    <row r="15457" ht="12.75" hidden="1" customHeight="1" x14ac:dyDescent="0.2"/>
    <row r="15458" ht="12.75" hidden="1" customHeight="1" x14ac:dyDescent="0.2"/>
    <row r="15459" ht="12.75" hidden="1" customHeight="1" x14ac:dyDescent="0.2"/>
    <row r="15460" ht="12.75" hidden="1" customHeight="1" x14ac:dyDescent="0.2"/>
    <row r="15461" ht="12.75" hidden="1" customHeight="1" x14ac:dyDescent="0.2"/>
    <row r="15462" ht="12.75" hidden="1" customHeight="1" x14ac:dyDescent="0.2"/>
    <row r="15463" ht="12.75" hidden="1" customHeight="1" x14ac:dyDescent="0.2"/>
    <row r="15464" ht="12.75" hidden="1" customHeight="1" x14ac:dyDescent="0.2"/>
    <row r="15465" ht="12.75" hidden="1" customHeight="1" x14ac:dyDescent="0.2"/>
    <row r="15466" ht="12.75" hidden="1" customHeight="1" x14ac:dyDescent="0.2"/>
    <row r="15467" ht="12.75" hidden="1" customHeight="1" x14ac:dyDescent="0.2"/>
    <row r="15468" ht="12.75" hidden="1" customHeight="1" x14ac:dyDescent="0.2"/>
    <row r="15469" ht="12.75" hidden="1" customHeight="1" x14ac:dyDescent="0.2"/>
    <row r="15470" ht="12.75" hidden="1" customHeight="1" x14ac:dyDescent="0.2"/>
    <row r="15471" ht="12.75" hidden="1" customHeight="1" x14ac:dyDescent="0.2"/>
    <row r="15472" ht="12.75" hidden="1" customHeight="1" x14ac:dyDescent="0.2"/>
    <row r="15473" ht="12.75" hidden="1" customHeight="1" x14ac:dyDescent="0.2"/>
    <row r="15474" ht="12.75" hidden="1" customHeight="1" x14ac:dyDescent="0.2"/>
    <row r="15475" ht="12.75" hidden="1" customHeight="1" x14ac:dyDescent="0.2"/>
    <row r="15476" ht="12.75" hidden="1" customHeight="1" x14ac:dyDescent="0.2"/>
    <row r="15477" ht="12.75" hidden="1" customHeight="1" x14ac:dyDescent="0.2"/>
    <row r="15478" ht="12.75" hidden="1" customHeight="1" x14ac:dyDescent="0.2"/>
    <row r="15479" ht="12.75" hidden="1" customHeight="1" x14ac:dyDescent="0.2"/>
    <row r="15480" ht="12.75" hidden="1" customHeight="1" x14ac:dyDescent="0.2"/>
    <row r="15481" ht="12.75" hidden="1" customHeight="1" x14ac:dyDescent="0.2"/>
    <row r="15482" ht="12.75" hidden="1" customHeight="1" x14ac:dyDescent="0.2"/>
    <row r="15483" ht="12.75" hidden="1" customHeight="1" x14ac:dyDescent="0.2"/>
    <row r="15484" ht="12.75" hidden="1" customHeight="1" x14ac:dyDescent="0.2"/>
    <row r="15485" ht="12.75" hidden="1" customHeight="1" x14ac:dyDescent="0.2"/>
    <row r="15486" ht="12.75" hidden="1" customHeight="1" x14ac:dyDescent="0.2"/>
    <row r="15487" ht="12.75" hidden="1" customHeight="1" x14ac:dyDescent="0.2"/>
    <row r="15488" ht="12.75" hidden="1" customHeight="1" x14ac:dyDescent="0.2"/>
    <row r="15489" ht="12.75" hidden="1" customHeight="1" x14ac:dyDescent="0.2"/>
    <row r="15490" ht="12.75" hidden="1" customHeight="1" x14ac:dyDescent="0.2"/>
    <row r="15491" ht="12.75" hidden="1" customHeight="1" x14ac:dyDescent="0.2"/>
    <row r="15492" ht="12.75" hidden="1" customHeight="1" x14ac:dyDescent="0.2"/>
    <row r="15493" ht="12.75" hidden="1" customHeight="1" x14ac:dyDescent="0.2"/>
    <row r="15494" ht="12.75" hidden="1" customHeight="1" x14ac:dyDescent="0.2"/>
    <row r="15495" ht="12.75" hidden="1" customHeight="1" x14ac:dyDescent="0.2"/>
    <row r="15496" ht="12.75" hidden="1" customHeight="1" x14ac:dyDescent="0.2"/>
    <row r="15497" ht="12.75" hidden="1" customHeight="1" x14ac:dyDescent="0.2"/>
    <row r="15498" ht="12.75" hidden="1" customHeight="1" x14ac:dyDescent="0.2"/>
    <row r="15499" ht="12.75" hidden="1" customHeight="1" x14ac:dyDescent="0.2"/>
    <row r="15500" ht="12.75" hidden="1" customHeight="1" x14ac:dyDescent="0.2"/>
    <row r="15501" ht="12.75" hidden="1" customHeight="1" x14ac:dyDescent="0.2"/>
    <row r="15502" ht="12.75" hidden="1" customHeight="1" x14ac:dyDescent="0.2"/>
    <row r="15503" ht="12.75" hidden="1" customHeight="1" x14ac:dyDescent="0.2"/>
    <row r="15504" ht="12.75" hidden="1" customHeight="1" x14ac:dyDescent="0.2"/>
    <row r="15505" ht="12.75" hidden="1" customHeight="1" x14ac:dyDescent="0.2"/>
    <row r="15506" ht="12.75" hidden="1" customHeight="1" x14ac:dyDescent="0.2"/>
    <row r="15507" ht="12.75" hidden="1" customHeight="1" x14ac:dyDescent="0.2"/>
    <row r="15508" ht="12.75" hidden="1" customHeight="1" x14ac:dyDescent="0.2"/>
    <row r="15509" ht="12.75" hidden="1" customHeight="1" x14ac:dyDescent="0.2"/>
    <row r="15510" ht="12.75" hidden="1" customHeight="1" x14ac:dyDescent="0.2"/>
    <row r="15511" ht="12.75" hidden="1" customHeight="1" x14ac:dyDescent="0.2"/>
    <row r="15512" ht="12.75" hidden="1" customHeight="1" x14ac:dyDescent="0.2"/>
    <row r="15513" ht="12.75" hidden="1" customHeight="1" x14ac:dyDescent="0.2"/>
    <row r="15514" ht="12.75" hidden="1" customHeight="1" x14ac:dyDescent="0.2"/>
    <row r="15515" ht="12.75" hidden="1" customHeight="1" x14ac:dyDescent="0.2"/>
    <row r="15516" ht="12.75" hidden="1" customHeight="1" x14ac:dyDescent="0.2"/>
    <row r="15517" ht="12.75" hidden="1" customHeight="1" x14ac:dyDescent="0.2"/>
    <row r="15518" ht="12.75" hidden="1" customHeight="1" x14ac:dyDescent="0.2"/>
    <row r="15519" ht="12.75" hidden="1" customHeight="1" x14ac:dyDescent="0.2"/>
    <row r="15520" ht="12.75" hidden="1" customHeight="1" x14ac:dyDescent="0.2"/>
    <row r="15521" ht="12.75" hidden="1" customHeight="1" x14ac:dyDescent="0.2"/>
    <row r="15522" ht="12.75" hidden="1" customHeight="1" x14ac:dyDescent="0.2"/>
    <row r="15523" ht="12.75" hidden="1" customHeight="1" x14ac:dyDescent="0.2"/>
    <row r="15524" ht="12.75" hidden="1" customHeight="1" x14ac:dyDescent="0.2"/>
    <row r="15525" ht="12.75" hidden="1" customHeight="1" x14ac:dyDescent="0.2"/>
    <row r="15526" ht="12.75" hidden="1" customHeight="1" x14ac:dyDescent="0.2"/>
    <row r="15527" ht="12.75" hidden="1" customHeight="1" x14ac:dyDescent="0.2"/>
    <row r="15528" ht="12.75" hidden="1" customHeight="1" x14ac:dyDescent="0.2"/>
    <row r="15529" ht="12.75" hidden="1" customHeight="1" x14ac:dyDescent="0.2"/>
    <row r="15530" ht="12.75" hidden="1" customHeight="1" x14ac:dyDescent="0.2"/>
    <row r="15531" ht="12.75" hidden="1" customHeight="1" x14ac:dyDescent="0.2"/>
    <row r="15532" ht="12.75" hidden="1" customHeight="1" x14ac:dyDescent="0.2"/>
    <row r="15533" ht="12.75" hidden="1" customHeight="1" x14ac:dyDescent="0.2"/>
    <row r="15534" ht="12.75" hidden="1" customHeight="1" x14ac:dyDescent="0.2"/>
    <row r="15535" ht="12.75" hidden="1" customHeight="1" x14ac:dyDescent="0.2"/>
    <row r="15536" ht="12.75" hidden="1" customHeight="1" x14ac:dyDescent="0.2"/>
    <row r="15537" ht="12.75" hidden="1" customHeight="1" x14ac:dyDescent="0.2"/>
    <row r="15538" ht="12.75" hidden="1" customHeight="1" x14ac:dyDescent="0.2"/>
    <row r="15539" ht="12.75" hidden="1" customHeight="1" x14ac:dyDescent="0.2"/>
    <row r="15540" ht="12.75" hidden="1" customHeight="1" x14ac:dyDescent="0.2"/>
    <row r="15541" ht="12.75" hidden="1" customHeight="1" x14ac:dyDescent="0.2"/>
    <row r="15542" ht="12.75" hidden="1" customHeight="1" x14ac:dyDescent="0.2"/>
    <row r="15543" ht="12.75" hidden="1" customHeight="1" x14ac:dyDescent="0.2"/>
    <row r="15544" ht="12.75" hidden="1" customHeight="1" x14ac:dyDescent="0.2"/>
    <row r="15545" ht="12.75" hidden="1" customHeight="1" x14ac:dyDescent="0.2"/>
    <row r="15546" ht="12.75" hidden="1" customHeight="1" x14ac:dyDescent="0.2"/>
    <row r="15547" ht="12.75" hidden="1" customHeight="1" x14ac:dyDescent="0.2"/>
    <row r="15548" ht="12.75" hidden="1" customHeight="1" x14ac:dyDescent="0.2"/>
    <row r="15549" ht="12.75" hidden="1" customHeight="1" x14ac:dyDescent="0.2"/>
    <row r="15550" ht="12.75" hidden="1" customHeight="1" x14ac:dyDescent="0.2"/>
    <row r="15551" ht="12.75" hidden="1" customHeight="1" x14ac:dyDescent="0.2"/>
    <row r="15552" ht="12.75" hidden="1" customHeight="1" x14ac:dyDescent="0.2"/>
    <row r="15553" ht="12.75" hidden="1" customHeight="1" x14ac:dyDescent="0.2"/>
    <row r="15554" ht="12.75" hidden="1" customHeight="1" x14ac:dyDescent="0.2"/>
    <row r="15555" ht="12.75" hidden="1" customHeight="1" x14ac:dyDescent="0.2"/>
    <row r="15556" ht="12.75" hidden="1" customHeight="1" x14ac:dyDescent="0.2"/>
    <row r="15557" ht="12.75" hidden="1" customHeight="1" x14ac:dyDescent="0.2"/>
    <row r="15558" ht="12.75" hidden="1" customHeight="1" x14ac:dyDescent="0.2"/>
    <row r="15559" ht="12.75" hidden="1" customHeight="1" x14ac:dyDescent="0.2"/>
    <row r="15560" ht="12.75" hidden="1" customHeight="1" x14ac:dyDescent="0.2"/>
    <row r="15561" ht="12.75" hidden="1" customHeight="1" x14ac:dyDescent="0.2"/>
    <row r="15562" ht="12.75" hidden="1" customHeight="1" x14ac:dyDescent="0.2"/>
    <row r="15563" ht="12.75" hidden="1" customHeight="1" x14ac:dyDescent="0.2"/>
    <row r="15564" ht="12.75" hidden="1" customHeight="1" x14ac:dyDescent="0.2"/>
    <row r="15565" ht="12.75" hidden="1" customHeight="1" x14ac:dyDescent="0.2"/>
    <row r="15566" ht="12.75" hidden="1" customHeight="1" x14ac:dyDescent="0.2"/>
    <row r="15567" ht="12.75" hidden="1" customHeight="1" x14ac:dyDescent="0.2"/>
    <row r="15568" ht="12.75" hidden="1" customHeight="1" x14ac:dyDescent="0.2"/>
    <row r="15569" ht="12.75" hidden="1" customHeight="1" x14ac:dyDescent="0.2"/>
    <row r="15570" ht="12.75" hidden="1" customHeight="1" x14ac:dyDescent="0.2"/>
    <row r="15571" ht="12.75" hidden="1" customHeight="1" x14ac:dyDescent="0.2"/>
    <row r="15572" ht="12.75" hidden="1" customHeight="1" x14ac:dyDescent="0.2"/>
    <row r="15573" ht="12.75" hidden="1" customHeight="1" x14ac:dyDescent="0.2"/>
    <row r="15574" ht="12.75" hidden="1" customHeight="1" x14ac:dyDescent="0.2"/>
    <row r="15575" ht="12.75" hidden="1" customHeight="1" x14ac:dyDescent="0.2"/>
    <row r="15576" ht="12.75" hidden="1" customHeight="1" x14ac:dyDescent="0.2"/>
    <row r="15577" ht="12.75" hidden="1" customHeight="1" x14ac:dyDescent="0.2"/>
    <row r="15578" ht="12.75" hidden="1" customHeight="1" x14ac:dyDescent="0.2"/>
    <row r="15579" ht="12.75" hidden="1" customHeight="1" x14ac:dyDescent="0.2"/>
    <row r="15580" ht="12.75" hidden="1" customHeight="1" x14ac:dyDescent="0.2"/>
    <row r="15581" ht="12.75" hidden="1" customHeight="1" x14ac:dyDescent="0.2"/>
    <row r="15582" ht="12.75" hidden="1" customHeight="1" x14ac:dyDescent="0.2"/>
    <row r="15583" ht="12.75" hidden="1" customHeight="1" x14ac:dyDescent="0.2"/>
    <row r="15584" ht="12.75" hidden="1" customHeight="1" x14ac:dyDescent="0.2"/>
    <row r="15585" ht="12.75" hidden="1" customHeight="1" x14ac:dyDescent="0.2"/>
    <row r="15586" ht="12.75" hidden="1" customHeight="1" x14ac:dyDescent="0.2"/>
    <row r="15587" ht="12.75" hidden="1" customHeight="1" x14ac:dyDescent="0.2"/>
    <row r="15588" ht="12.75" hidden="1" customHeight="1" x14ac:dyDescent="0.2"/>
    <row r="15589" ht="12.75" hidden="1" customHeight="1" x14ac:dyDescent="0.2"/>
    <row r="15590" ht="12.75" hidden="1" customHeight="1" x14ac:dyDescent="0.2"/>
    <row r="15591" ht="12.75" hidden="1" customHeight="1" x14ac:dyDescent="0.2"/>
    <row r="15592" ht="12.75" hidden="1" customHeight="1" x14ac:dyDescent="0.2"/>
    <row r="15593" ht="12.75" hidden="1" customHeight="1" x14ac:dyDescent="0.2"/>
    <row r="15594" ht="12.75" hidden="1" customHeight="1" x14ac:dyDescent="0.2"/>
    <row r="15595" ht="12.75" hidden="1" customHeight="1" x14ac:dyDescent="0.2"/>
    <row r="15596" ht="12.75" hidden="1" customHeight="1" x14ac:dyDescent="0.2"/>
    <row r="15597" ht="12.75" hidden="1" customHeight="1" x14ac:dyDescent="0.2"/>
    <row r="15598" ht="12.75" hidden="1" customHeight="1" x14ac:dyDescent="0.2"/>
    <row r="15599" ht="12.75" hidden="1" customHeight="1" x14ac:dyDescent="0.2"/>
    <row r="15600" ht="12.75" hidden="1" customHeight="1" x14ac:dyDescent="0.2"/>
    <row r="15601" ht="12.75" hidden="1" customHeight="1" x14ac:dyDescent="0.2"/>
    <row r="15602" ht="12.75" hidden="1" customHeight="1" x14ac:dyDescent="0.2"/>
    <row r="15603" ht="12.75" hidden="1" customHeight="1" x14ac:dyDescent="0.2"/>
    <row r="15604" ht="12.75" hidden="1" customHeight="1" x14ac:dyDescent="0.2"/>
    <row r="15605" ht="12.75" hidden="1" customHeight="1" x14ac:dyDescent="0.2"/>
    <row r="15606" ht="12.75" hidden="1" customHeight="1" x14ac:dyDescent="0.2"/>
    <row r="15607" ht="12.75" hidden="1" customHeight="1" x14ac:dyDescent="0.2"/>
    <row r="15608" ht="12.75" hidden="1" customHeight="1" x14ac:dyDescent="0.2"/>
    <row r="15609" ht="12.75" hidden="1" customHeight="1" x14ac:dyDescent="0.2"/>
    <row r="15610" ht="12.75" hidden="1" customHeight="1" x14ac:dyDescent="0.2"/>
    <row r="15611" ht="12.75" hidden="1" customHeight="1" x14ac:dyDescent="0.2"/>
    <row r="15612" ht="12.75" hidden="1" customHeight="1" x14ac:dyDescent="0.2"/>
    <row r="15613" ht="12.75" hidden="1" customHeight="1" x14ac:dyDescent="0.2"/>
    <row r="15614" ht="12.75" hidden="1" customHeight="1" x14ac:dyDescent="0.2"/>
    <row r="15615" ht="12.75" hidden="1" customHeight="1" x14ac:dyDescent="0.2"/>
    <row r="15616" ht="12.75" hidden="1" customHeight="1" x14ac:dyDescent="0.2"/>
    <row r="15617" ht="12.75" hidden="1" customHeight="1" x14ac:dyDescent="0.2"/>
    <row r="15618" ht="12.75" hidden="1" customHeight="1" x14ac:dyDescent="0.2"/>
    <row r="15619" ht="12.75" hidden="1" customHeight="1" x14ac:dyDescent="0.2"/>
    <row r="15620" ht="12.75" hidden="1" customHeight="1" x14ac:dyDescent="0.2"/>
    <row r="15621" ht="12.75" hidden="1" customHeight="1" x14ac:dyDescent="0.2"/>
    <row r="15622" ht="12.75" hidden="1" customHeight="1" x14ac:dyDescent="0.2"/>
    <row r="15623" ht="12.75" hidden="1" customHeight="1" x14ac:dyDescent="0.2"/>
    <row r="15624" ht="12.75" hidden="1" customHeight="1" x14ac:dyDescent="0.2"/>
    <row r="15625" ht="12.75" hidden="1" customHeight="1" x14ac:dyDescent="0.2"/>
    <row r="15626" ht="12.75" hidden="1" customHeight="1" x14ac:dyDescent="0.2"/>
    <row r="15627" ht="12.75" hidden="1" customHeight="1" x14ac:dyDescent="0.2"/>
    <row r="15628" ht="12.75" hidden="1" customHeight="1" x14ac:dyDescent="0.2"/>
    <row r="15629" ht="12.75" hidden="1" customHeight="1" x14ac:dyDescent="0.2"/>
    <row r="15630" ht="12.75" hidden="1" customHeight="1" x14ac:dyDescent="0.2"/>
    <row r="15631" ht="12.75" hidden="1" customHeight="1" x14ac:dyDescent="0.2"/>
    <row r="15632" ht="12.75" hidden="1" customHeight="1" x14ac:dyDescent="0.2"/>
    <row r="15633" ht="12.75" hidden="1" customHeight="1" x14ac:dyDescent="0.2"/>
    <row r="15634" ht="12.75" hidden="1" customHeight="1" x14ac:dyDescent="0.2"/>
    <row r="15635" ht="12.75" hidden="1" customHeight="1" x14ac:dyDescent="0.2"/>
    <row r="15636" ht="12.75" hidden="1" customHeight="1" x14ac:dyDescent="0.2"/>
    <row r="15637" ht="12.75" hidden="1" customHeight="1" x14ac:dyDescent="0.2"/>
    <row r="15638" ht="12.75" hidden="1" customHeight="1" x14ac:dyDescent="0.2"/>
    <row r="15639" ht="12.75" hidden="1" customHeight="1" x14ac:dyDescent="0.2"/>
    <row r="15640" ht="12.75" hidden="1" customHeight="1" x14ac:dyDescent="0.2"/>
    <row r="15641" ht="12.75" hidden="1" customHeight="1" x14ac:dyDescent="0.2"/>
    <row r="15642" ht="12.75" hidden="1" customHeight="1" x14ac:dyDescent="0.2"/>
    <row r="15643" ht="12.75" hidden="1" customHeight="1" x14ac:dyDescent="0.2"/>
    <row r="15644" ht="12.75" hidden="1" customHeight="1" x14ac:dyDescent="0.2"/>
    <row r="15645" ht="12.75" hidden="1" customHeight="1" x14ac:dyDescent="0.2"/>
    <row r="15646" ht="12.75" hidden="1" customHeight="1" x14ac:dyDescent="0.2"/>
    <row r="15647" ht="12.75" hidden="1" customHeight="1" x14ac:dyDescent="0.2"/>
    <row r="15648" ht="12.75" hidden="1" customHeight="1" x14ac:dyDescent="0.2"/>
    <row r="15649" ht="12.75" hidden="1" customHeight="1" x14ac:dyDescent="0.2"/>
    <row r="15650" ht="12.75" hidden="1" customHeight="1" x14ac:dyDescent="0.2"/>
    <row r="15651" ht="12.75" hidden="1" customHeight="1" x14ac:dyDescent="0.2"/>
    <row r="15652" ht="12.75" hidden="1" customHeight="1" x14ac:dyDescent="0.2"/>
    <row r="15653" ht="12.75" hidden="1" customHeight="1" x14ac:dyDescent="0.2"/>
    <row r="15654" ht="12.75" hidden="1" customHeight="1" x14ac:dyDescent="0.2"/>
    <row r="15655" ht="12.75" hidden="1" customHeight="1" x14ac:dyDescent="0.2"/>
    <row r="15656" ht="12.75" hidden="1" customHeight="1" x14ac:dyDescent="0.2"/>
    <row r="15657" ht="12.75" hidden="1" customHeight="1" x14ac:dyDescent="0.2"/>
    <row r="15658" ht="12.75" hidden="1" customHeight="1" x14ac:dyDescent="0.2"/>
    <row r="15659" ht="12.75" hidden="1" customHeight="1" x14ac:dyDescent="0.2"/>
    <row r="15660" ht="12.75" hidden="1" customHeight="1" x14ac:dyDescent="0.2"/>
    <row r="15661" ht="12.75" hidden="1" customHeight="1" x14ac:dyDescent="0.2"/>
    <row r="15662" ht="12.75" hidden="1" customHeight="1" x14ac:dyDescent="0.2"/>
    <row r="15663" ht="12.75" hidden="1" customHeight="1" x14ac:dyDescent="0.2"/>
    <row r="15664" ht="12.75" hidden="1" customHeight="1" x14ac:dyDescent="0.2"/>
    <row r="15665" ht="12.75" hidden="1" customHeight="1" x14ac:dyDescent="0.2"/>
    <row r="15666" ht="12.75" hidden="1" customHeight="1" x14ac:dyDescent="0.2"/>
    <row r="15667" ht="12.75" hidden="1" customHeight="1" x14ac:dyDescent="0.2"/>
    <row r="15668" ht="12.75" hidden="1" customHeight="1" x14ac:dyDescent="0.2"/>
    <row r="15669" ht="12.75" hidden="1" customHeight="1" x14ac:dyDescent="0.2"/>
    <row r="15670" ht="12.75" hidden="1" customHeight="1" x14ac:dyDescent="0.2"/>
    <row r="15671" ht="12.75" hidden="1" customHeight="1" x14ac:dyDescent="0.2"/>
    <row r="15672" ht="12.75" hidden="1" customHeight="1" x14ac:dyDescent="0.2"/>
    <row r="15673" ht="12.75" hidden="1" customHeight="1" x14ac:dyDescent="0.2"/>
    <row r="15674" ht="12.75" hidden="1" customHeight="1" x14ac:dyDescent="0.2"/>
    <row r="15675" ht="12.75" hidden="1" customHeight="1" x14ac:dyDescent="0.2"/>
    <row r="15676" ht="12.75" hidden="1" customHeight="1" x14ac:dyDescent="0.2"/>
    <row r="15677" ht="12.75" hidden="1" customHeight="1" x14ac:dyDescent="0.2"/>
    <row r="15678" ht="12.75" hidden="1" customHeight="1" x14ac:dyDescent="0.2"/>
    <row r="15679" ht="12.75" hidden="1" customHeight="1" x14ac:dyDescent="0.2"/>
    <row r="15680" ht="12.75" hidden="1" customHeight="1" x14ac:dyDescent="0.2"/>
    <row r="15681" ht="12.75" hidden="1" customHeight="1" x14ac:dyDescent="0.2"/>
    <row r="15682" ht="12.75" hidden="1" customHeight="1" x14ac:dyDescent="0.2"/>
    <row r="15683" ht="12.75" hidden="1" customHeight="1" x14ac:dyDescent="0.2"/>
    <row r="15684" ht="12.75" hidden="1" customHeight="1" x14ac:dyDescent="0.2"/>
    <row r="15685" ht="12.75" hidden="1" customHeight="1" x14ac:dyDescent="0.2"/>
    <row r="15686" ht="12.75" hidden="1" customHeight="1" x14ac:dyDescent="0.2"/>
    <row r="15687" ht="12.75" hidden="1" customHeight="1" x14ac:dyDescent="0.2"/>
    <row r="15688" ht="12.75" hidden="1" customHeight="1" x14ac:dyDescent="0.2"/>
    <row r="15689" ht="12.75" hidden="1" customHeight="1" x14ac:dyDescent="0.2"/>
    <row r="15690" ht="12.75" hidden="1" customHeight="1" x14ac:dyDescent="0.2"/>
    <row r="15691" ht="12.75" hidden="1" customHeight="1" x14ac:dyDescent="0.2"/>
    <row r="15692" ht="12.75" hidden="1" customHeight="1" x14ac:dyDescent="0.2"/>
    <row r="15693" ht="12.75" hidden="1" customHeight="1" x14ac:dyDescent="0.2"/>
    <row r="15694" ht="12.75" hidden="1" customHeight="1" x14ac:dyDescent="0.2"/>
    <row r="15695" ht="12.75" hidden="1" customHeight="1" x14ac:dyDescent="0.2"/>
    <row r="15696" ht="12.75" hidden="1" customHeight="1" x14ac:dyDescent="0.2"/>
    <row r="15697" ht="12.75" hidden="1" customHeight="1" x14ac:dyDescent="0.2"/>
    <row r="15698" ht="12.75" hidden="1" customHeight="1" x14ac:dyDescent="0.2"/>
    <row r="15699" ht="12.75" hidden="1" customHeight="1" x14ac:dyDescent="0.2"/>
    <row r="15700" ht="12.75" hidden="1" customHeight="1" x14ac:dyDescent="0.2"/>
    <row r="15701" ht="12.75" hidden="1" customHeight="1" x14ac:dyDescent="0.2"/>
    <row r="15702" ht="12.75" hidden="1" customHeight="1" x14ac:dyDescent="0.2"/>
    <row r="15703" ht="12.75" hidden="1" customHeight="1" x14ac:dyDescent="0.2"/>
    <row r="15704" ht="12.75" hidden="1" customHeight="1" x14ac:dyDescent="0.2"/>
    <row r="15705" ht="12.75" hidden="1" customHeight="1" x14ac:dyDescent="0.2"/>
    <row r="15706" ht="12.75" hidden="1" customHeight="1" x14ac:dyDescent="0.2"/>
    <row r="15707" ht="12.75" hidden="1" customHeight="1" x14ac:dyDescent="0.2"/>
    <row r="15708" ht="12.75" hidden="1" customHeight="1" x14ac:dyDescent="0.2"/>
    <row r="15709" ht="12.75" hidden="1" customHeight="1" x14ac:dyDescent="0.2"/>
    <row r="15710" ht="12.75" hidden="1" customHeight="1" x14ac:dyDescent="0.2"/>
    <row r="15711" ht="12.75" hidden="1" customHeight="1" x14ac:dyDescent="0.2"/>
    <row r="15712" ht="12.75" hidden="1" customHeight="1" x14ac:dyDescent="0.2"/>
    <row r="15713" ht="12.75" hidden="1" customHeight="1" x14ac:dyDescent="0.2"/>
    <row r="15714" ht="12.75" hidden="1" customHeight="1" x14ac:dyDescent="0.2"/>
    <row r="15715" ht="12.75" hidden="1" customHeight="1" x14ac:dyDescent="0.2"/>
    <row r="15716" ht="12.75" hidden="1" customHeight="1" x14ac:dyDescent="0.2"/>
    <row r="15717" ht="12.75" hidden="1" customHeight="1" x14ac:dyDescent="0.2"/>
    <row r="15718" ht="12.75" hidden="1" customHeight="1" x14ac:dyDescent="0.2"/>
    <row r="15719" ht="12.75" hidden="1" customHeight="1" x14ac:dyDescent="0.2"/>
    <row r="15720" ht="12.75" hidden="1" customHeight="1" x14ac:dyDescent="0.2"/>
    <row r="15721" ht="12.75" hidden="1" customHeight="1" x14ac:dyDescent="0.2"/>
    <row r="15722" ht="12.75" hidden="1" customHeight="1" x14ac:dyDescent="0.2"/>
    <row r="15723" ht="12.75" hidden="1" customHeight="1" x14ac:dyDescent="0.2"/>
    <row r="15724" ht="12.75" hidden="1" customHeight="1" x14ac:dyDescent="0.2"/>
    <row r="15725" ht="12.75" hidden="1" customHeight="1" x14ac:dyDescent="0.2"/>
    <row r="15726" ht="12.75" hidden="1" customHeight="1" x14ac:dyDescent="0.2"/>
    <row r="15727" ht="12.75" hidden="1" customHeight="1" x14ac:dyDescent="0.2"/>
    <row r="15728" ht="12.75" hidden="1" customHeight="1" x14ac:dyDescent="0.2"/>
    <row r="15729" ht="12.75" hidden="1" customHeight="1" x14ac:dyDescent="0.2"/>
    <row r="15730" ht="12.75" hidden="1" customHeight="1" x14ac:dyDescent="0.2"/>
    <row r="15731" ht="12.75" hidden="1" customHeight="1" x14ac:dyDescent="0.2"/>
    <row r="15732" ht="12.75" hidden="1" customHeight="1" x14ac:dyDescent="0.2"/>
    <row r="15733" ht="12.75" hidden="1" customHeight="1" x14ac:dyDescent="0.2"/>
    <row r="15734" ht="12.75" hidden="1" customHeight="1" x14ac:dyDescent="0.2"/>
    <row r="15735" ht="12.75" hidden="1" customHeight="1" x14ac:dyDescent="0.2"/>
    <row r="15736" ht="12.75" hidden="1" customHeight="1" x14ac:dyDescent="0.2"/>
    <row r="15737" ht="12.75" hidden="1" customHeight="1" x14ac:dyDescent="0.2"/>
    <row r="15738" ht="12.75" hidden="1" customHeight="1" x14ac:dyDescent="0.2"/>
    <row r="15739" ht="12.75" hidden="1" customHeight="1" x14ac:dyDescent="0.2"/>
    <row r="15740" ht="12.75" hidden="1" customHeight="1" x14ac:dyDescent="0.2"/>
    <row r="15741" ht="12.75" hidden="1" customHeight="1" x14ac:dyDescent="0.2"/>
    <row r="15742" ht="12.75" hidden="1" customHeight="1" x14ac:dyDescent="0.2"/>
    <row r="15743" ht="12.75" hidden="1" customHeight="1" x14ac:dyDescent="0.2"/>
    <row r="15744" ht="12.75" hidden="1" customHeight="1" x14ac:dyDescent="0.2"/>
    <row r="15745" ht="12.75" hidden="1" customHeight="1" x14ac:dyDescent="0.2"/>
    <row r="15746" ht="12.75" hidden="1" customHeight="1" x14ac:dyDescent="0.2"/>
    <row r="15747" ht="12.75" hidden="1" customHeight="1" x14ac:dyDescent="0.2"/>
    <row r="15748" ht="12.75" hidden="1" customHeight="1" x14ac:dyDescent="0.2"/>
    <row r="15749" ht="12.75" hidden="1" customHeight="1" x14ac:dyDescent="0.2"/>
    <row r="15750" ht="12.75" hidden="1" customHeight="1" x14ac:dyDescent="0.2"/>
    <row r="15751" ht="12.75" hidden="1" customHeight="1" x14ac:dyDescent="0.2"/>
    <row r="15752" ht="12.75" hidden="1" customHeight="1" x14ac:dyDescent="0.2"/>
    <row r="15753" ht="12.75" hidden="1" customHeight="1" x14ac:dyDescent="0.2"/>
    <row r="15754" ht="12.75" hidden="1" customHeight="1" x14ac:dyDescent="0.2"/>
    <row r="15755" ht="12.75" hidden="1" customHeight="1" x14ac:dyDescent="0.2"/>
    <row r="15756" ht="12.75" hidden="1" customHeight="1" x14ac:dyDescent="0.2"/>
    <row r="15757" ht="12.75" hidden="1" customHeight="1" x14ac:dyDescent="0.2"/>
    <row r="15758" ht="12.75" hidden="1" customHeight="1" x14ac:dyDescent="0.2"/>
    <row r="15759" ht="12.75" hidden="1" customHeight="1" x14ac:dyDescent="0.2"/>
    <row r="15760" ht="12.75" hidden="1" customHeight="1" x14ac:dyDescent="0.2"/>
    <row r="15761" ht="12.75" hidden="1" customHeight="1" x14ac:dyDescent="0.2"/>
    <row r="15762" ht="12.75" hidden="1" customHeight="1" x14ac:dyDescent="0.2"/>
    <row r="15763" ht="12.75" hidden="1" customHeight="1" x14ac:dyDescent="0.2"/>
    <row r="15764" ht="12.75" hidden="1" customHeight="1" x14ac:dyDescent="0.2"/>
    <row r="15765" ht="12.75" hidden="1" customHeight="1" x14ac:dyDescent="0.2"/>
    <row r="15766" ht="12.75" hidden="1" customHeight="1" x14ac:dyDescent="0.2"/>
    <row r="15767" ht="12.75" hidden="1" customHeight="1" x14ac:dyDescent="0.2"/>
    <row r="15768" ht="12.75" hidden="1" customHeight="1" x14ac:dyDescent="0.2"/>
    <row r="15769" ht="12.75" hidden="1" customHeight="1" x14ac:dyDescent="0.2"/>
    <row r="15770" ht="12.75" hidden="1" customHeight="1" x14ac:dyDescent="0.2"/>
    <row r="15771" ht="12.75" hidden="1" customHeight="1" x14ac:dyDescent="0.2"/>
    <row r="15772" ht="12.75" hidden="1" customHeight="1" x14ac:dyDescent="0.2"/>
    <row r="15773" ht="12.75" hidden="1" customHeight="1" x14ac:dyDescent="0.2"/>
    <row r="15774" ht="12.75" hidden="1" customHeight="1" x14ac:dyDescent="0.2"/>
    <row r="15775" ht="12.75" hidden="1" customHeight="1" x14ac:dyDescent="0.2"/>
    <row r="15776" ht="12.75" hidden="1" customHeight="1" x14ac:dyDescent="0.2"/>
    <row r="15777" ht="12.75" hidden="1" customHeight="1" x14ac:dyDescent="0.2"/>
    <row r="15778" ht="12.75" hidden="1" customHeight="1" x14ac:dyDescent="0.2"/>
    <row r="15779" ht="12.75" hidden="1" customHeight="1" x14ac:dyDescent="0.2"/>
    <row r="15780" ht="12.75" hidden="1" customHeight="1" x14ac:dyDescent="0.2"/>
    <row r="15781" ht="12.75" hidden="1" customHeight="1" x14ac:dyDescent="0.2"/>
    <row r="15782" ht="12.75" hidden="1" customHeight="1" x14ac:dyDescent="0.2"/>
    <row r="15783" ht="12.75" hidden="1" customHeight="1" x14ac:dyDescent="0.2"/>
    <row r="15784" ht="12.75" hidden="1" customHeight="1" x14ac:dyDescent="0.2"/>
    <row r="15785" ht="12.75" hidden="1" customHeight="1" x14ac:dyDescent="0.2"/>
    <row r="15786" ht="12.75" hidden="1" customHeight="1" x14ac:dyDescent="0.2"/>
    <row r="15787" ht="12.75" hidden="1" customHeight="1" x14ac:dyDescent="0.2"/>
    <row r="15788" ht="12.75" hidden="1" customHeight="1" x14ac:dyDescent="0.2"/>
    <row r="15789" ht="12.75" hidden="1" customHeight="1" x14ac:dyDescent="0.2"/>
    <row r="15790" ht="12.75" hidden="1" customHeight="1" x14ac:dyDescent="0.2"/>
    <row r="15791" ht="12.75" hidden="1" customHeight="1" x14ac:dyDescent="0.2"/>
    <row r="15792" ht="12.75" hidden="1" customHeight="1" x14ac:dyDescent="0.2"/>
    <row r="15793" ht="12.75" hidden="1" customHeight="1" x14ac:dyDescent="0.2"/>
    <row r="15794" ht="12.75" hidden="1" customHeight="1" x14ac:dyDescent="0.2"/>
    <row r="15795" ht="12.75" hidden="1" customHeight="1" x14ac:dyDescent="0.2"/>
    <row r="15796" ht="12.75" hidden="1" customHeight="1" x14ac:dyDescent="0.2"/>
    <row r="15797" ht="12.75" hidden="1" customHeight="1" x14ac:dyDescent="0.2"/>
    <row r="15798" ht="12.75" hidden="1" customHeight="1" x14ac:dyDescent="0.2"/>
    <row r="15799" ht="12.75" hidden="1" customHeight="1" x14ac:dyDescent="0.2"/>
    <row r="15800" ht="12.75" hidden="1" customHeight="1" x14ac:dyDescent="0.2"/>
    <row r="15801" ht="12.75" hidden="1" customHeight="1" x14ac:dyDescent="0.2"/>
    <row r="15802" ht="12.75" hidden="1" customHeight="1" x14ac:dyDescent="0.2"/>
    <row r="15803" ht="12.75" hidden="1" customHeight="1" x14ac:dyDescent="0.2"/>
    <row r="15804" ht="12.75" hidden="1" customHeight="1" x14ac:dyDescent="0.2"/>
    <row r="15805" ht="12.75" hidden="1" customHeight="1" x14ac:dyDescent="0.2"/>
    <row r="15806" ht="12.75" hidden="1" customHeight="1" x14ac:dyDescent="0.2"/>
    <row r="15807" ht="12.75" hidden="1" customHeight="1" x14ac:dyDescent="0.2"/>
    <row r="15808" ht="12.75" hidden="1" customHeight="1" x14ac:dyDescent="0.2"/>
    <row r="15809" ht="12.75" hidden="1" customHeight="1" x14ac:dyDescent="0.2"/>
    <row r="15810" ht="12.75" hidden="1" customHeight="1" x14ac:dyDescent="0.2"/>
    <row r="15811" ht="12.75" hidden="1" customHeight="1" x14ac:dyDescent="0.2"/>
    <row r="15812" ht="12.75" hidden="1" customHeight="1" x14ac:dyDescent="0.2"/>
    <row r="15813" ht="12.75" hidden="1" customHeight="1" x14ac:dyDescent="0.2"/>
    <row r="15814" ht="12.75" hidden="1" customHeight="1" x14ac:dyDescent="0.2"/>
    <row r="15815" ht="12.75" hidden="1" customHeight="1" x14ac:dyDescent="0.2"/>
    <row r="15816" ht="12.75" hidden="1" customHeight="1" x14ac:dyDescent="0.2"/>
    <row r="15817" ht="12.75" hidden="1" customHeight="1" x14ac:dyDescent="0.2"/>
    <row r="15818" ht="12.75" hidden="1" customHeight="1" x14ac:dyDescent="0.2"/>
    <row r="15819" ht="12.75" hidden="1" customHeight="1" x14ac:dyDescent="0.2"/>
    <row r="15820" ht="12.75" hidden="1" customHeight="1" x14ac:dyDescent="0.2"/>
    <row r="15821" ht="12.75" hidden="1" customHeight="1" x14ac:dyDescent="0.2"/>
    <row r="15822" ht="12.75" hidden="1" customHeight="1" x14ac:dyDescent="0.2"/>
    <row r="15823" ht="12.75" hidden="1" customHeight="1" x14ac:dyDescent="0.2"/>
    <row r="15824" ht="12.75" hidden="1" customHeight="1" x14ac:dyDescent="0.2"/>
    <row r="15825" ht="12.75" hidden="1" customHeight="1" x14ac:dyDescent="0.2"/>
    <row r="15826" ht="12.75" hidden="1" customHeight="1" x14ac:dyDescent="0.2"/>
    <row r="15827" ht="12.75" hidden="1" customHeight="1" x14ac:dyDescent="0.2"/>
    <row r="15828" ht="12.75" hidden="1" customHeight="1" x14ac:dyDescent="0.2"/>
    <row r="15829" ht="12.75" hidden="1" customHeight="1" x14ac:dyDescent="0.2"/>
    <row r="15830" ht="12.75" hidden="1" customHeight="1" x14ac:dyDescent="0.2"/>
    <row r="15831" ht="12.75" hidden="1" customHeight="1" x14ac:dyDescent="0.2"/>
    <row r="15832" ht="12.75" hidden="1" customHeight="1" x14ac:dyDescent="0.2"/>
    <row r="15833" ht="12.75" hidden="1" customHeight="1" x14ac:dyDescent="0.2"/>
    <row r="15834" ht="12.75" hidden="1" customHeight="1" x14ac:dyDescent="0.2"/>
    <row r="15835" ht="12.75" hidden="1" customHeight="1" x14ac:dyDescent="0.2"/>
    <row r="15836" ht="12.75" hidden="1" customHeight="1" x14ac:dyDescent="0.2"/>
    <row r="15837" ht="12.75" hidden="1" customHeight="1" x14ac:dyDescent="0.2"/>
    <row r="15838" ht="12.75" hidden="1" customHeight="1" x14ac:dyDescent="0.2"/>
    <row r="15839" ht="12.75" hidden="1" customHeight="1" x14ac:dyDescent="0.2"/>
    <row r="15840" ht="12.75" hidden="1" customHeight="1" x14ac:dyDescent="0.2"/>
    <row r="15841" ht="12.75" hidden="1" customHeight="1" x14ac:dyDescent="0.2"/>
    <row r="15842" ht="12.75" hidden="1" customHeight="1" x14ac:dyDescent="0.2"/>
    <row r="15843" ht="12.75" hidden="1" customHeight="1" x14ac:dyDescent="0.2"/>
    <row r="15844" ht="12.75" hidden="1" customHeight="1" x14ac:dyDescent="0.2"/>
    <row r="15845" ht="12.75" hidden="1" customHeight="1" x14ac:dyDescent="0.2"/>
    <row r="15846" ht="12.75" hidden="1" customHeight="1" x14ac:dyDescent="0.2"/>
    <row r="15847" ht="12.75" hidden="1" customHeight="1" x14ac:dyDescent="0.2"/>
    <row r="15848" ht="12.75" hidden="1" customHeight="1" x14ac:dyDescent="0.2"/>
    <row r="15849" ht="12.75" hidden="1" customHeight="1" x14ac:dyDescent="0.2"/>
    <row r="15850" ht="12.75" hidden="1" customHeight="1" x14ac:dyDescent="0.2"/>
    <row r="15851" ht="12.75" hidden="1" customHeight="1" x14ac:dyDescent="0.2"/>
    <row r="15852" ht="12.75" hidden="1" customHeight="1" x14ac:dyDescent="0.2"/>
    <row r="15853" ht="12.75" hidden="1" customHeight="1" x14ac:dyDescent="0.2"/>
    <row r="15854" ht="12.75" hidden="1" customHeight="1" x14ac:dyDescent="0.2"/>
    <row r="15855" ht="12.75" hidden="1" customHeight="1" x14ac:dyDescent="0.2"/>
    <row r="15856" ht="12.75" hidden="1" customHeight="1" x14ac:dyDescent="0.2"/>
    <row r="15857" ht="12.75" hidden="1" customHeight="1" x14ac:dyDescent="0.2"/>
    <row r="15858" ht="12.75" hidden="1" customHeight="1" x14ac:dyDescent="0.2"/>
    <row r="15859" ht="12.75" hidden="1" customHeight="1" x14ac:dyDescent="0.2"/>
    <row r="15860" ht="12.75" hidden="1" customHeight="1" x14ac:dyDescent="0.2"/>
    <row r="15861" ht="12.75" hidden="1" customHeight="1" x14ac:dyDescent="0.2"/>
    <row r="15862" ht="12.75" hidden="1" customHeight="1" x14ac:dyDescent="0.2"/>
    <row r="15863" ht="12.75" hidden="1" customHeight="1" x14ac:dyDescent="0.2"/>
    <row r="15864" ht="12.75" hidden="1" customHeight="1" x14ac:dyDescent="0.2"/>
    <row r="15865" ht="12.75" hidden="1" customHeight="1" x14ac:dyDescent="0.2"/>
    <row r="15866" ht="12.75" hidden="1" customHeight="1" x14ac:dyDescent="0.2"/>
    <row r="15867" ht="12.75" hidden="1" customHeight="1" x14ac:dyDescent="0.2"/>
    <row r="15868" ht="12.75" hidden="1" customHeight="1" x14ac:dyDescent="0.2"/>
    <row r="15869" ht="12.75" hidden="1" customHeight="1" x14ac:dyDescent="0.2"/>
    <row r="15870" ht="12.75" hidden="1" customHeight="1" x14ac:dyDescent="0.2"/>
    <row r="15871" ht="12.75" hidden="1" customHeight="1" x14ac:dyDescent="0.2"/>
    <row r="15872" ht="12.75" hidden="1" customHeight="1" x14ac:dyDescent="0.2"/>
    <row r="15873" ht="12.75" hidden="1" customHeight="1" x14ac:dyDescent="0.2"/>
    <row r="15874" ht="12.75" hidden="1" customHeight="1" x14ac:dyDescent="0.2"/>
    <row r="15875" ht="12.75" hidden="1" customHeight="1" x14ac:dyDescent="0.2"/>
    <row r="15876" ht="12.75" hidden="1" customHeight="1" x14ac:dyDescent="0.2"/>
    <row r="15877" ht="12.75" hidden="1" customHeight="1" x14ac:dyDescent="0.2"/>
    <row r="15878" ht="12.75" hidden="1" customHeight="1" x14ac:dyDescent="0.2"/>
    <row r="15879" ht="12.75" hidden="1" customHeight="1" x14ac:dyDescent="0.2"/>
    <row r="15880" ht="12.75" hidden="1" customHeight="1" x14ac:dyDescent="0.2"/>
    <row r="15881" ht="12.75" hidden="1" customHeight="1" x14ac:dyDescent="0.2"/>
    <row r="15882" ht="12.75" hidden="1" customHeight="1" x14ac:dyDescent="0.2"/>
    <row r="15883" ht="12.75" hidden="1" customHeight="1" x14ac:dyDescent="0.2"/>
    <row r="15884" ht="12.75" hidden="1" customHeight="1" x14ac:dyDescent="0.2"/>
    <row r="15885" ht="12.75" hidden="1" customHeight="1" x14ac:dyDescent="0.2"/>
    <row r="15886" ht="12.75" hidden="1" customHeight="1" x14ac:dyDescent="0.2"/>
    <row r="15887" ht="12.75" hidden="1" customHeight="1" x14ac:dyDescent="0.2"/>
    <row r="15888" ht="12.75" hidden="1" customHeight="1" x14ac:dyDescent="0.2"/>
    <row r="15889" ht="12.75" hidden="1" customHeight="1" x14ac:dyDescent="0.2"/>
    <row r="15890" ht="12.75" hidden="1" customHeight="1" x14ac:dyDescent="0.2"/>
    <row r="15891" ht="12.75" hidden="1" customHeight="1" x14ac:dyDescent="0.2"/>
    <row r="15892" ht="12.75" hidden="1" customHeight="1" x14ac:dyDescent="0.2"/>
    <row r="15893" ht="12.75" hidden="1" customHeight="1" x14ac:dyDescent="0.2"/>
    <row r="15894" ht="12.75" hidden="1" customHeight="1" x14ac:dyDescent="0.2"/>
    <row r="15895" ht="12.75" hidden="1" customHeight="1" x14ac:dyDescent="0.2"/>
    <row r="15896" ht="12.75" hidden="1" customHeight="1" x14ac:dyDescent="0.2"/>
    <row r="15897" ht="12.75" hidden="1" customHeight="1" x14ac:dyDescent="0.2"/>
    <row r="15898" ht="12.75" hidden="1" customHeight="1" x14ac:dyDescent="0.2"/>
    <row r="15899" ht="12.75" hidden="1" customHeight="1" x14ac:dyDescent="0.2"/>
    <row r="15900" ht="12.75" hidden="1" customHeight="1" x14ac:dyDescent="0.2"/>
    <row r="15901" ht="12.75" hidden="1" customHeight="1" x14ac:dyDescent="0.2"/>
    <row r="15902" ht="12.75" hidden="1" customHeight="1" x14ac:dyDescent="0.2"/>
    <row r="15903" ht="12.75" hidden="1" customHeight="1" x14ac:dyDescent="0.2"/>
    <row r="15904" ht="12.75" hidden="1" customHeight="1" x14ac:dyDescent="0.2"/>
    <row r="15905" ht="12.75" hidden="1" customHeight="1" x14ac:dyDescent="0.2"/>
    <row r="15906" ht="12.75" hidden="1" customHeight="1" x14ac:dyDescent="0.2"/>
    <row r="15907" ht="12.75" hidden="1" customHeight="1" x14ac:dyDescent="0.2"/>
    <row r="15908" ht="12.75" hidden="1" customHeight="1" x14ac:dyDescent="0.2"/>
    <row r="15909" ht="12.75" hidden="1" customHeight="1" x14ac:dyDescent="0.2"/>
    <row r="15910" ht="12.75" hidden="1" customHeight="1" x14ac:dyDescent="0.2"/>
    <row r="15911" ht="12.75" hidden="1" customHeight="1" x14ac:dyDescent="0.2"/>
    <row r="15912" ht="12.75" hidden="1" customHeight="1" x14ac:dyDescent="0.2"/>
    <row r="15913" ht="12.75" hidden="1" customHeight="1" x14ac:dyDescent="0.2"/>
    <row r="15914" ht="12.75" hidden="1" customHeight="1" x14ac:dyDescent="0.2"/>
    <row r="15915" ht="12.75" hidden="1" customHeight="1" x14ac:dyDescent="0.2"/>
    <row r="15916" ht="12.75" hidden="1" customHeight="1" x14ac:dyDescent="0.2"/>
    <row r="15917" ht="12.75" hidden="1" customHeight="1" x14ac:dyDescent="0.2"/>
    <row r="15918" ht="12.75" hidden="1" customHeight="1" x14ac:dyDescent="0.2"/>
    <row r="15919" ht="12.75" hidden="1" customHeight="1" x14ac:dyDescent="0.2"/>
    <row r="15920" ht="12.75" hidden="1" customHeight="1" x14ac:dyDescent="0.2"/>
    <row r="15921" ht="12.75" hidden="1" customHeight="1" x14ac:dyDescent="0.2"/>
    <row r="15922" ht="12.75" hidden="1" customHeight="1" x14ac:dyDescent="0.2"/>
    <row r="15923" ht="12.75" hidden="1" customHeight="1" x14ac:dyDescent="0.2"/>
    <row r="15924" ht="12.75" hidden="1" customHeight="1" x14ac:dyDescent="0.2"/>
    <row r="15925" ht="12.75" hidden="1" customHeight="1" x14ac:dyDescent="0.2"/>
    <row r="15926" ht="12.75" hidden="1" customHeight="1" x14ac:dyDescent="0.2"/>
    <row r="15927" ht="12.75" hidden="1" customHeight="1" x14ac:dyDescent="0.2"/>
    <row r="15928" ht="12.75" hidden="1" customHeight="1" x14ac:dyDescent="0.2"/>
    <row r="15929" ht="12.75" hidden="1" customHeight="1" x14ac:dyDescent="0.2"/>
    <row r="15930" ht="12.75" hidden="1" customHeight="1" x14ac:dyDescent="0.2"/>
    <row r="15931" ht="12.75" hidden="1" customHeight="1" x14ac:dyDescent="0.2"/>
    <row r="15932" ht="12.75" hidden="1" customHeight="1" x14ac:dyDescent="0.2"/>
    <row r="15933" ht="12.75" hidden="1" customHeight="1" x14ac:dyDescent="0.2"/>
    <row r="15934" ht="12.75" hidden="1" customHeight="1" x14ac:dyDescent="0.2"/>
    <row r="15935" ht="12.75" hidden="1" customHeight="1" x14ac:dyDescent="0.2"/>
    <row r="15936" ht="12.75" hidden="1" customHeight="1" x14ac:dyDescent="0.2"/>
    <row r="15937" ht="12.75" hidden="1" customHeight="1" x14ac:dyDescent="0.2"/>
    <row r="15938" ht="12.75" hidden="1" customHeight="1" x14ac:dyDescent="0.2"/>
    <row r="15939" ht="12.75" hidden="1" customHeight="1" x14ac:dyDescent="0.2"/>
    <row r="15940" ht="12.75" hidden="1" customHeight="1" x14ac:dyDescent="0.2"/>
    <row r="15941" ht="12.75" hidden="1" customHeight="1" x14ac:dyDescent="0.2"/>
    <row r="15942" ht="12.75" hidden="1" customHeight="1" x14ac:dyDescent="0.2"/>
    <row r="15943" ht="12.75" hidden="1" customHeight="1" x14ac:dyDescent="0.2"/>
    <row r="15944" ht="12.75" hidden="1" customHeight="1" x14ac:dyDescent="0.2"/>
    <row r="15945" ht="12.75" hidden="1" customHeight="1" x14ac:dyDescent="0.2"/>
    <row r="15946" ht="12.75" hidden="1" customHeight="1" x14ac:dyDescent="0.2"/>
    <row r="15947" ht="12.75" hidden="1" customHeight="1" x14ac:dyDescent="0.2"/>
    <row r="15948" ht="12.75" hidden="1" customHeight="1" x14ac:dyDescent="0.2"/>
    <row r="15949" ht="12.75" hidden="1" customHeight="1" x14ac:dyDescent="0.2"/>
    <row r="15950" ht="12.75" hidden="1" customHeight="1" x14ac:dyDescent="0.2"/>
    <row r="15951" ht="12.75" hidden="1" customHeight="1" x14ac:dyDescent="0.2"/>
    <row r="15952" ht="12.75" hidden="1" customHeight="1" x14ac:dyDescent="0.2"/>
    <row r="15953" ht="12.75" hidden="1" customHeight="1" x14ac:dyDescent="0.2"/>
    <row r="15954" ht="12.75" hidden="1" customHeight="1" x14ac:dyDescent="0.2"/>
    <row r="15955" ht="12.75" hidden="1" customHeight="1" x14ac:dyDescent="0.2"/>
    <row r="15956" ht="12.75" hidden="1" customHeight="1" x14ac:dyDescent="0.2"/>
    <row r="15957" ht="12.75" hidden="1" customHeight="1" x14ac:dyDescent="0.2"/>
    <row r="15958" ht="12.75" hidden="1" customHeight="1" x14ac:dyDescent="0.2"/>
    <row r="15959" ht="12.75" hidden="1" customHeight="1" x14ac:dyDescent="0.2"/>
    <row r="15960" ht="12.75" hidden="1" customHeight="1" x14ac:dyDescent="0.2"/>
    <row r="15961" ht="12.75" hidden="1" customHeight="1" x14ac:dyDescent="0.2"/>
    <row r="15962" ht="12.75" hidden="1" customHeight="1" x14ac:dyDescent="0.2"/>
    <row r="15963" ht="12.75" hidden="1" customHeight="1" x14ac:dyDescent="0.2"/>
    <row r="15964" ht="12.75" hidden="1" customHeight="1" x14ac:dyDescent="0.2"/>
    <row r="15965" ht="12.75" hidden="1" customHeight="1" x14ac:dyDescent="0.2"/>
    <row r="15966" ht="12.75" hidden="1" customHeight="1" x14ac:dyDescent="0.2"/>
    <row r="15967" ht="12.75" hidden="1" customHeight="1" x14ac:dyDescent="0.2"/>
    <row r="15968" ht="12.75" hidden="1" customHeight="1" x14ac:dyDescent="0.2"/>
    <row r="15969" ht="12.75" hidden="1" customHeight="1" x14ac:dyDescent="0.2"/>
    <row r="15970" ht="12.75" hidden="1" customHeight="1" x14ac:dyDescent="0.2"/>
    <row r="15971" ht="12.75" hidden="1" customHeight="1" x14ac:dyDescent="0.2"/>
    <row r="15972" ht="12.75" hidden="1" customHeight="1" x14ac:dyDescent="0.2"/>
    <row r="15973" ht="12.75" hidden="1" customHeight="1" x14ac:dyDescent="0.2"/>
    <row r="15974" ht="12.75" hidden="1" customHeight="1" x14ac:dyDescent="0.2"/>
    <row r="15975" ht="12.75" hidden="1" customHeight="1" x14ac:dyDescent="0.2"/>
    <row r="15976" ht="12.75" hidden="1" customHeight="1" x14ac:dyDescent="0.2"/>
    <row r="15977" ht="12.75" hidden="1" customHeight="1" x14ac:dyDescent="0.2"/>
    <row r="15978" ht="12.75" hidden="1" customHeight="1" x14ac:dyDescent="0.2"/>
    <row r="15979" ht="12.75" hidden="1" customHeight="1" x14ac:dyDescent="0.2"/>
    <row r="15980" ht="12.75" hidden="1" customHeight="1" x14ac:dyDescent="0.2"/>
    <row r="15981" ht="12.75" hidden="1" customHeight="1" x14ac:dyDescent="0.2"/>
    <row r="15982" ht="12.75" hidden="1" customHeight="1" x14ac:dyDescent="0.2"/>
    <row r="15983" ht="12.75" hidden="1" customHeight="1" x14ac:dyDescent="0.2"/>
    <row r="15984" ht="12.75" hidden="1" customHeight="1" x14ac:dyDescent="0.2"/>
    <row r="15985" ht="12.75" hidden="1" customHeight="1" x14ac:dyDescent="0.2"/>
    <row r="15986" ht="12.75" hidden="1" customHeight="1" x14ac:dyDescent="0.2"/>
    <row r="15987" ht="12.75" hidden="1" customHeight="1" x14ac:dyDescent="0.2"/>
    <row r="15988" ht="12.75" hidden="1" customHeight="1" x14ac:dyDescent="0.2"/>
    <row r="15989" ht="12.75" hidden="1" customHeight="1" x14ac:dyDescent="0.2"/>
    <row r="15990" ht="12.75" hidden="1" customHeight="1" x14ac:dyDescent="0.2"/>
    <row r="15991" ht="12.75" hidden="1" customHeight="1" x14ac:dyDescent="0.2"/>
    <row r="15992" ht="12.75" hidden="1" customHeight="1" x14ac:dyDescent="0.2"/>
    <row r="15993" ht="12.75" hidden="1" customHeight="1" x14ac:dyDescent="0.2"/>
    <row r="15994" ht="12.75" hidden="1" customHeight="1" x14ac:dyDescent="0.2"/>
    <row r="15995" ht="12.75" hidden="1" customHeight="1" x14ac:dyDescent="0.2"/>
    <row r="15996" ht="12.75" hidden="1" customHeight="1" x14ac:dyDescent="0.2"/>
    <row r="15997" ht="12.75" hidden="1" customHeight="1" x14ac:dyDescent="0.2"/>
    <row r="15998" ht="12.75" hidden="1" customHeight="1" x14ac:dyDescent="0.2"/>
    <row r="15999" ht="12.75" hidden="1" customHeight="1" x14ac:dyDescent="0.2"/>
    <row r="16000" ht="12.75" hidden="1" customHeight="1" x14ac:dyDescent="0.2"/>
    <row r="16001" ht="12.75" hidden="1" customHeight="1" x14ac:dyDescent="0.2"/>
    <row r="16002" ht="12.75" hidden="1" customHeight="1" x14ac:dyDescent="0.2"/>
    <row r="16003" ht="12.75" hidden="1" customHeight="1" x14ac:dyDescent="0.2"/>
    <row r="16004" ht="12.75" hidden="1" customHeight="1" x14ac:dyDescent="0.2"/>
    <row r="16005" ht="12.75" hidden="1" customHeight="1" x14ac:dyDescent="0.2"/>
    <row r="16006" ht="12.75" hidden="1" customHeight="1" x14ac:dyDescent="0.2"/>
    <row r="16007" ht="12.75" hidden="1" customHeight="1" x14ac:dyDescent="0.2"/>
    <row r="16008" ht="12.75" hidden="1" customHeight="1" x14ac:dyDescent="0.2"/>
    <row r="16009" ht="12.75" hidden="1" customHeight="1" x14ac:dyDescent="0.2"/>
    <row r="16010" ht="12.75" hidden="1" customHeight="1" x14ac:dyDescent="0.2"/>
    <row r="16011" ht="12.75" hidden="1" customHeight="1" x14ac:dyDescent="0.2"/>
    <row r="16012" ht="12.75" hidden="1" customHeight="1" x14ac:dyDescent="0.2"/>
    <row r="16013" ht="12.75" hidden="1" customHeight="1" x14ac:dyDescent="0.2"/>
    <row r="16014" ht="12.75" hidden="1" customHeight="1" x14ac:dyDescent="0.2"/>
    <row r="16015" ht="12.75" hidden="1" customHeight="1" x14ac:dyDescent="0.2"/>
    <row r="16016" ht="12.75" hidden="1" customHeight="1" x14ac:dyDescent="0.2"/>
    <row r="16017" ht="12.75" hidden="1" customHeight="1" x14ac:dyDescent="0.2"/>
    <row r="16018" ht="12.75" hidden="1" customHeight="1" x14ac:dyDescent="0.2"/>
    <row r="16019" ht="12.75" hidden="1" customHeight="1" x14ac:dyDescent="0.2"/>
    <row r="16020" ht="12.75" hidden="1" customHeight="1" x14ac:dyDescent="0.2"/>
    <row r="16021" ht="12.75" hidden="1" customHeight="1" x14ac:dyDescent="0.2"/>
    <row r="16022" ht="12.75" hidden="1" customHeight="1" x14ac:dyDescent="0.2"/>
    <row r="16023" ht="12.75" hidden="1" customHeight="1" x14ac:dyDescent="0.2"/>
    <row r="16024" ht="12.75" hidden="1" customHeight="1" x14ac:dyDescent="0.2"/>
    <row r="16025" ht="12.75" hidden="1" customHeight="1" x14ac:dyDescent="0.2"/>
    <row r="16026" ht="12.75" hidden="1" customHeight="1" x14ac:dyDescent="0.2"/>
    <row r="16027" ht="12.75" hidden="1" customHeight="1" x14ac:dyDescent="0.2"/>
    <row r="16028" ht="12.75" hidden="1" customHeight="1" x14ac:dyDescent="0.2"/>
    <row r="16029" ht="12.75" hidden="1" customHeight="1" x14ac:dyDescent="0.2"/>
    <row r="16030" ht="12.75" hidden="1" customHeight="1" x14ac:dyDescent="0.2"/>
    <row r="16031" ht="12.75" hidden="1" customHeight="1" x14ac:dyDescent="0.2"/>
    <row r="16032" ht="12.75" hidden="1" customHeight="1" x14ac:dyDescent="0.2"/>
    <row r="16033" ht="12.75" hidden="1" customHeight="1" x14ac:dyDescent="0.2"/>
    <row r="16034" ht="12.75" hidden="1" customHeight="1" x14ac:dyDescent="0.2"/>
    <row r="16035" ht="12.75" hidden="1" customHeight="1" x14ac:dyDescent="0.2"/>
    <row r="16036" ht="12.75" hidden="1" customHeight="1" x14ac:dyDescent="0.2"/>
    <row r="16037" ht="12.75" hidden="1" customHeight="1" x14ac:dyDescent="0.2"/>
    <row r="16038" ht="12.75" hidden="1" customHeight="1" x14ac:dyDescent="0.2"/>
    <row r="16039" ht="12.75" hidden="1" customHeight="1" x14ac:dyDescent="0.2"/>
    <row r="16040" ht="12.75" hidden="1" customHeight="1" x14ac:dyDescent="0.2"/>
    <row r="16041" ht="12.75" hidden="1" customHeight="1" x14ac:dyDescent="0.2"/>
    <row r="16042" ht="12.75" hidden="1" customHeight="1" x14ac:dyDescent="0.2"/>
    <row r="16043" ht="12.75" hidden="1" customHeight="1" x14ac:dyDescent="0.2"/>
    <row r="16044" ht="12.75" hidden="1" customHeight="1" x14ac:dyDescent="0.2"/>
    <row r="16045" ht="12.75" hidden="1" customHeight="1" x14ac:dyDescent="0.2"/>
    <row r="16046" ht="12.75" hidden="1" customHeight="1" x14ac:dyDescent="0.2"/>
    <row r="16047" ht="12.75" hidden="1" customHeight="1" x14ac:dyDescent="0.2"/>
    <row r="16048" ht="12.75" hidden="1" customHeight="1" x14ac:dyDescent="0.2"/>
    <row r="16049" ht="12.75" hidden="1" customHeight="1" x14ac:dyDescent="0.2"/>
    <row r="16050" ht="12.75" hidden="1" customHeight="1" x14ac:dyDescent="0.2"/>
    <row r="16051" ht="12.75" hidden="1" customHeight="1" x14ac:dyDescent="0.2"/>
    <row r="16052" ht="12.75" hidden="1" customHeight="1" x14ac:dyDescent="0.2"/>
    <row r="16053" ht="12.75" hidden="1" customHeight="1" x14ac:dyDescent="0.2"/>
    <row r="16054" ht="12.75" hidden="1" customHeight="1" x14ac:dyDescent="0.2"/>
    <row r="16055" ht="12.75" hidden="1" customHeight="1" x14ac:dyDescent="0.2"/>
    <row r="16056" ht="12.75" hidden="1" customHeight="1" x14ac:dyDescent="0.2"/>
    <row r="16057" ht="12.75" hidden="1" customHeight="1" x14ac:dyDescent="0.2"/>
    <row r="16058" ht="12.75" hidden="1" customHeight="1" x14ac:dyDescent="0.2"/>
    <row r="16059" ht="12.75" hidden="1" customHeight="1" x14ac:dyDescent="0.2"/>
    <row r="16060" ht="12.75" hidden="1" customHeight="1" x14ac:dyDescent="0.2"/>
    <row r="16061" ht="12.75" hidden="1" customHeight="1" x14ac:dyDescent="0.2"/>
    <row r="16062" ht="12.75" hidden="1" customHeight="1" x14ac:dyDescent="0.2"/>
    <row r="16063" ht="12.75" hidden="1" customHeight="1" x14ac:dyDescent="0.2"/>
    <row r="16064" ht="12.75" hidden="1" customHeight="1" x14ac:dyDescent="0.2"/>
    <row r="16065" ht="12.75" hidden="1" customHeight="1" x14ac:dyDescent="0.2"/>
    <row r="16066" ht="12.75" hidden="1" customHeight="1" x14ac:dyDescent="0.2"/>
    <row r="16067" ht="12.75" hidden="1" customHeight="1" x14ac:dyDescent="0.2"/>
    <row r="16068" ht="12.75" hidden="1" customHeight="1" x14ac:dyDescent="0.2"/>
    <row r="16069" ht="12.75" hidden="1" customHeight="1" x14ac:dyDescent="0.2"/>
    <row r="16070" ht="12.75" hidden="1" customHeight="1" x14ac:dyDescent="0.2"/>
    <row r="16071" ht="12.75" hidden="1" customHeight="1" x14ac:dyDescent="0.2"/>
    <row r="16072" ht="12.75" hidden="1" customHeight="1" x14ac:dyDescent="0.2"/>
    <row r="16073" ht="12.75" hidden="1" customHeight="1" x14ac:dyDescent="0.2"/>
    <row r="16074" ht="12.75" hidden="1" customHeight="1" x14ac:dyDescent="0.2"/>
    <row r="16075" ht="12.75" hidden="1" customHeight="1" x14ac:dyDescent="0.2"/>
    <row r="16076" ht="12.75" hidden="1" customHeight="1" x14ac:dyDescent="0.2"/>
    <row r="16077" ht="12.75" hidden="1" customHeight="1" x14ac:dyDescent="0.2"/>
    <row r="16078" ht="12.75" hidden="1" customHeight="1" x14ac:dyDescent="0.2"/>
    <row r="16079" ht="12.75" hidden="1" customHeight="1" x14ac:dyDescent="0.2"/>
    <row r="16080" ht="12.75" hidden="1" customHeight="1" x14ac:dyDescent="0.2"/>
    <row r="16081" ht="12.75" hidden="1" customHeight="1" x14ac:dyDescent="0.2"/>
    <row r="16082" ht="12.75" hidden="1" customHeight="1" x14ac:dyDescent="0.2"/>
    <row r="16083" ht="12.75" hidden="1" customHeight="1" x14ac:dyDescent="0.2"/>
    <row r="16084" ht="12.75" hidden="1" customHeight="1" x14ac:dyDescent="0.2"/>
    <row r="16085" ht="12.75" hidden="1" customHeight="1" x14ac:dyDescent="0.2"/>
    <row r="16086" ht="12.75" hidden="1" customHeight="1" x14ac:dyDescent="0.2"/>
    <row r="16087" ht="12.75" hidden="1" customHeight="1" x14ac:dyDescent="0.2"/>
    <row r="16088" ht="12.75" hidden="1" customHeight="1" x14ac:dyDescent="0.2"/>
    <row r="16089" ht="12.75" hidden="1" customHeight="1" x14ac:dyDescent="0.2"/>
    <row r="16090" ht="12.75" hidden="1" customHeight="1" x14ac:dyDescent="0.2"/>
    <row r="16091" ht="12.75" hidden="1" customHeight="1" x14ac:dyDescent="0.2"/>
    <row r="16092" ht="12.75" hidden="1" customHeight="1" x14ac:dyDescent="0.2"/>
    <row r="16093" ht="12.75" hidden="1" customHeight="1" x14ac:dyDescent="0.2"/>
    <row r="16094" ht="12.75" hidden="1" customHeight="1" x14ac:dyDescent="0.2"/>
    <row r="16095" ht="12.75" hidden="1" customHeight="1" x14ac:dyDescent="0.2"/>
    <row r="16096" ht="12.75" hidden="1" customHeight="1" x14ac:dyDescent="0.2"/>
    <row r="16097" ht="12.75" hidden="1" customHeight="1" x14ac:dyDescent="0.2"/>
    <row r="16098" ht="12.75" hidden="1" customHeight="1" x14ac:dyDescent="0.2"/>
    <row r="16099" ht="12.75" hidden="1" customHeight="1" x14ac:dyDescent="0.2"/>
    <row r="16100" ht="12.75" hidden="1" customHeight="1" x14ac:dyDescent="0.2"/>
    <row r="16101" ht="12.75" hidden="1" customHeight="1" x14ac:dyDescent="0.2"/>
    <row r="16102" ht="12.75" hidden="1" customHeight="1" x14ac:dyDescent="0.2"/>
    <row r="16103" ht="12.75" hidden="1" customHeight="1" x14ac:dyDescent="0.2"/>
    <row r="16104" ht="12.75" hidden="1" customHeight="1" x14ac:dyDescent="0.2"/>
    <row r="16105" ht="12.75" hidden="1" customHeight="1" x14ac:dyDescent="0.2"/>
    <row r="16106" ht="12.75" hidden="1" customHeight="1" x14ac:dyDescent="0.2"/>
    <row r="16107" ht="12.75" hidden="1" customHeight="1" x14ac:dyDescent="0.2"/>
    <row r="16108" ht="12.75" hidden="1" customHeight="1" x14ac:dyDescent="0.2"/>
    <row r="16109" ht="12.75" hidden="1" customHeight="1" x14ac:dyDescent="0.2"/>
    <row r="16110" ht="12.75" hidden="1" customHeight="1" x14ac:dyDescent="0.2"/>
    <row r="16111" ht="12.75" hidden="1" customHeight="1" x14ac:dyDescent="0.2"/>
    <row r="16112" ht="12.75" hidden="1" customHeight="1" x14ac:dyDescent="0.2"/>
    <row r="16113" ht="12.75" hidden="1" customHeight="1" x14ac:dyDescent="0.2"/>
    <row r="16114" ht="12.75" hidden="1" customHeight="1" x14ac:dyDescent="0.2"/>
    <row r="16115" ht="12.75" hidden="1" customHeight="1" x14ac:dyDescent="0.2"/>
    <row r="16116" ht="12.75" hidden="1" customHeight="1" x14ac:dyDescent="0.2"/>
    <row r="16117" ht="12.75" hidden="1" customHeight="1" x14ac:dyDescent="0.2"/>
    <row r="16118" ht="12.75" hidden="1" customHeight="1" x14ac:dyDescent="0.2"/>
    <row r="16119" ht="12.75" hidden="1" customHeight="1" x14ac:dyDescent="0.2"/>
    <row r="16120" ht="12.75" hidden="1" customHeight="1" x14ac:dyDescent="0.2"/>
    <row r="16121" ht="12.75" hidden="1" customHeight="1" x14ac:dyDescent="0.2"/>
    <row r="16122" ht="12.75" hidden="1" customHeight="1" x14ac:dyDescent="0.2"/>
    <row r="16123" ht="12.75" hidden="1" customHeight="1" x14ac:dyDescent="0.2"/>
    <row r="16124" ht="12.75" hidden="1" customHeight="1" x14ac:dyDescent="0.2"/>
    <row r="16125" ht="12.75" hidden="1" customHeight="1" x14ac:dyDescent="0.2"/>
    <row r="16126" ht="12.75" hidden="1" customHeight="1" x14ac:dyDescent="0.2"/>
    <row r="16127" ht="12.75" hidden="1" customHeight="1" x14ac:dyDescent="0.2"/>
    <row r="16128" ht="12.75" hidden="1" customHeight="1" x14ac:dyDescent="0.2"/>
    <row r="16129" ht="12.75" hidden="1" customHeight="1" x14ac:dyDescent="0.2"/>
    <row r="16130" ht="12.75" hidden="1" customHeight="1" x14ac:dyDescent="0.2"/>
    <row r="16131" ht="12.75" hidden="1" customHeight="1" x14ac:dyDescent="0.2"/>
    <row r="16132" ht="12.75" hidden="1" customHeight="1" x14ac:dyDescent="0.2"/>
    <row r="16133" ht="12.75" hidden="1" customHeight="1" x14ac:dyDescent="0.2"/>
    <row r="16134" ht="12.75" hidden="1" customHeight="1" x14ac:dyDescent="0.2"/>
    <row r="16135" ht="12.75" hidden="1" customHeight="1" x14ac:dyDescent="0.2"/>
    <row r="16136" ht="12.75" hidden="1" customHeight="1" x14ac:dyDescent="0.2"/>
    <row r="16137" ht="12.75" hidden="1" customHeight="1" x14ac:dyDescent="0.2"/>
    <row r="16138" ht="12.75" hidden="1" customHeight="1" x14ac:dyDescent="0.2"/>
    <row r="16139" ht="12.75" hidden="1" customHeight="1" x14ac:dyDescent="0.2"/>
    <row r="16140" ht="12.75" hidden="1" customHeight="1" x14ac:dyDescent="0.2"/>
    <row r="16141" ht="12.75" hidden="1" customHeight="1" x14ac:dyDescent="0.2"/>
    <row r="16142" ht="12.75" hidden="1" customHeight="1" x14ac:dyDescent="0.2"/>
    <row r="16143" ht="12.75" hidden="1" customHeight="1" x14ac:dyDescent="0.2"/>
    <row r="16144" ht="12.75" hidden="1" customHeight="1" x14ac:dyDescent="0.2"/>
    <row r="16145" ht="12.75" hidden="1" customHeight="1" x14ac:dyDescent="0.2"/>
    <row r="16146" ht="12.75" hidden="1" customHeight="1" x14ac:dyDescent="0.2"/>
    <row r="16147" ht="12.75" hidden="1" customHeight="1" x14ac:dyDescent="0.2"/>
    <row r="16148" ht="12.75" hidden="1" customHeight="1" x14ac:dyDescent="0.2"/>
    <row r="16149" ht="12.75" hidden="1" customHeight="1" x14ac:dyDescent="0.2"/>
    <row r="16150" ht="12.75" hidden="1" customHeight="1" x14ac:dyDescent="0.2"/>
    <row r="16151" ht="12.75" hidden="1" customHeight="1" x14ac:dyDescent="0.2"/>
    <row r="16152" ht="12.75" hidden="1" customHeight="1" x14ac:dyDescent="0.2"/>
    <row r="16153" ht="12.75" hidden="1" customHeight="1" x14ac:dyDescent="0.2"/>
    <row r="16154" ht="12.75" hidden="1" customHeight="1" x14ac:dyDescent="0.2"/>
    <row r="16155" ht="12.75" hidden="1" customHeight="1" x14ac:dyDescent="0.2"/>
    <row r="16156" ht="12.75" hidden="1" customHeight="1" x14ac:dyDescent="0.2"/>
    <row r="16157" ht="12.75" hidden="1" customHeight="1" x14ac:dyDescent="0.2"/>
    <row r="16158" ht="12.75" hidden="1" customHeight="1" x14ac:dyDescent="0.2"/>
    <row r="16159" ht="12.75" hidden="1" customHeight="1" x14ac:dyDescent="0.2"/>
    <row r="16160" ht="12.75" hidden="1" customHeight="1" x14ac:dyDescent="0.2"/>
    <row r="16161" ht="12.75" hidden="1" customHeight="1" x14ac:dyDescent="0.2"/>
    <row r="16162" ht="12.75" hidden="1" customHeight="1" x14ac:dyDescent="0.2"/>
    <row r="16163" ht="12.75" hidden="1" customHeight="1" x14ac:dyDescent="0.2"/>
    <row r="16164" ht="12.75" hidden="1" customHeight="1" x14ac:dyDescent="0.2"/>
    <row r="16165" ht="12.75" hidden="1" customHeight="1" x14ac:dyDescent="0.2"/>
    <row r="16166" ht="12.75" hidden="1" customHeight="1" x14ac:dyDescent="0.2"/>
    <row r="16167" ht="12.75" hidden="1" customHeight="1" x14ac:dyDescent="0.2"/>
    <row r="16168" ht="12.75" hidden="1" customHeight="1" x14ac:dyDescent="0.2"/>
    <row r="16169" ht="12.75" hidden="1" customHeight="1" x14ac:dyDescent="0.2"/>
    <row r="16170" ht="12.75" hidden="1" customHeight="1" x14ac:dyDescent="0.2"/>
    <row r="16171" ht="12.75" hidden="1" customHeight="1" x14ac:dyDescent="0.2"/>
    <row r="16172" ht="12.75" hidden="1" customHeight="1" x14ac:dyDescent="0.2"/>
    <row r="16173" ht="12.75" hidden="1" customHeight="1" x14ac:dyDescent="0.2"/>
    <row r="16174" ht="12.75" hidden="1" customHeight="1" x14ac:dyDescent="0.2"/>
    <row r="16175" ht="12.75" hidden="1" customHeight="1" x14ac:dyDescent="0.2"/>
    <row r="16176" ht="12.75" hidden="1" customHeight="1" x14ac:dyDescent="0.2"/>
    <row r="16177" ht="12.75" hidden="1" customHeight="1" x14ac:dyDescent="0.2"/>
    <row r="16178" ht="12.75" hidden="1" customHeight="1" x14ac:dyDescent="0.2"/>
    <row r="16179" ht="12.75" hidden="1" customHeight="1" x14ac:dyDescent="0.2"/>
    <row r="16180" ht="12.75" hidden="1" customHeight="1" x14ac:dyDescent="0.2"/>
    <row r="16181" ht="12.75" hidden="1" customHeight="1" x14ac:dyDescent="0.2"/>
    <row r="16182" ht="12.75" hidden="1" customHeight="1" x14ac:dyDescent="0.2"/>
    <row r="16183" ht="12.75" hidden="1" customHeight="1" x14ac:dyDescent="0.2"/>
    <row r="16184" ht="12.75" hidden="1" customHeight="1" x14ac:dyDescent="0.2"/>
    <row r="16185" ht="12.75" hidden="1" customHeight="1" x14ac:dyDescent="0.2"/>
    <row r="16186" ht="12.75" hidden="1" customHeight="1" x14ac:dyDescent="0.2"/>
    <row r="16187" ht="12.75" hidden="1" customHeight="1" x14ac:dyDescent="0.2"/>
    <row r="16188" ht="12.75" hidden="1" customHeight="1" x14ac:dyDescent="0.2"/>
    <row r="16189" ht="12.75" hidden="1" customHeight="1" x14ac:dyDescent="0.2"/>
    <row r="16190" ht="12.75" hidden="1" customHeight="1" x14ac:dyDescent="0.2"/>
    <row r="16191" ht="12.75" hidden="1" customHeight="1" x14ac:dyDescent="0.2"/>
    <row r="16192" ht="12.75" hidden="1" customHeight="1" x14ac:dyDescent="0.2"/>
    <row r="16193" ht="12.75" hidden="1" customHeight="1" x14ac:dyDescent="0.2"/>
    <row r="16194" ht="12.75" hidden="1" customHeight="1" x14ac:dyDescent="0.2"/>
    <row r="16195" ht="12.75" hidden="1" customHeight="1" x14ac:dyDescent="0.2"/>
    <row r="16196" ht="12.75" hidden="1" customHeight="1" x14ac:dyDescent="0.2"/>
    <row r="16197" ht="12.75" hidden="1" customHeight="1" x14ac:dyDescent="0.2"/>
    <row r="16198" ht="12.75" hidden="1" customHeight="1" x14ac:dyDescent="0.2"/>
    <row r="16199" ht="12.75" hidden="1" customHeight="1" x14ac:dyDescent="0.2"/>
    <row r="16200" ht="12.75" hidden="1" customHeight="1" x14ac:dyDescent="0.2"/>
    <row r="16201" ht="12.75" hidden="1" customHeight="1" x14ac:dyDescent="0.2"/>
    <row r="16202" ht="12.75" hidden="1" customHeight="1" x14ac:dyDescent="0.2"/>
    <row r="16203" ht="12.75" hidden="1" customHeight="1" x14ac:dyDescent="0.2"/>
    <row r="16204" ht="12.75" hidden="1" customHeight="1" x14ac:dyDescent="0.2"/>
    <row r="16205" ht="12.75" hidden="1" customHeight="1" x14ac:dyDescent="0.2"/>
    <row r="16206" ht="12.75" hidden="1" customHeight="1" x14ac:dyDescent="0.2"/>
    <row r="16207" ht="12.75" hidden="1" customHeight="1" x14ac:dyDescent="0.2"/>
    <row r="16208" ht="12.75" hidden="1" customHeight="1" x14ac:dyDescent="0.2"/>
    <row r="16209" ht="12.75" hidden="1" customHeight="1" x14ac:dyDescent="0.2"/>
    <row r="16210" ht="12.75" hidden="1" customHeight="1" x14ac:dyDescent="0.2"/>
    <row r="16211" ht="12.75" hidden="1" customHeight="1" x14ac:dyDescent="0.2"/>
    <row r="16212" ht="12.75" hidden="1" customHeight="1" x14ac:dyDescent="0.2"/>
    <row r="16213" ht="12.75" hidden="1" customHeight="1" x14ac:dyDescent="0.2"/>
    <row r="16214" ht="12.75" hidden="1" customHeight="1" x14ac:dyDescent="0.2"/>
    <row r="16215" ht="12.75" hidden="1" customHeight="1" x14ac:dyDescent="0.2"/>
    <row r="16216" ht="12.75" hidden="1" customHeight="1" x14ac:dyDescent="0.2"/>
    <row r="16217" ht="12.75" hidden="1" customHeight="1" x14ac:dyDescent="0.2"/>
    <row r="16218" ht="12.75" hidden="1" customHeight="1" x14ac:dyDescent="0.2"/>
    <row r="16219" ht="12.75" hidden="1" customHeight="1" x14ac:dyDescent="0.2"/>
    <row r="16220" ht="12.75" hidden="1" customHeight="1" x14ac:dyDescent="0.2"/>
    <row r="16221" ht="12.75" hidden="1" customHeight="1" x14ac:dyDescent="0.2"/>
    <row r="16222" ht="12.75" hidden="1" customHeight="1" x14ac:dyDescent="0.2"/>
    <row r="16223" ht="12.75" hidden="1" customHeight="1" x14ac:dyDescent="0.2"/>
    <row r="16224" ht="12.75" hidden="1" customHeight="1" x14ac:dyDescent="0.2"/>
    <row r="16225" ht="12.75" hidden="1" customHeight="1" x14ac:dyDescent="0.2"/>
    <row r="16226" ht="12.75" hidden="1" customHeight="1" x14ac:dyDescent="0.2"/>
    <row r="16227" ht="12.75" hidden="1" customHeight="1" x14ac:dyDescent="0.2"/>
    <row r="16228" ht="12.75" hidden="1" customHeight="1" x14ac:dyDescent="0.2"/>
    <row r="16229" ht="12.75" hidden="1" customHeight="1" x14ac:dyDescent="0.2"/>
    <row r="16230" ht="12.75" hidden="1" customHeight="1" x14ac:dyDescent="0.2"/>
    <row r="16231" ht="12.75" hidden="1" customHeight="1" x14ac:dyDescent="0.2"/>
    <row r="16232" ht="12.75" hidden="1" customHeight="1" x14ac:dyDescent="0.2"/>
    <row r="16233" ht="12.75" hidden="1" customHeight="1" x14ac:dyDescent="0.2"/>
    <row r="16234" ht="12.75" hidden="1" customHeight="1" x14ac:dyDescent="0.2"/>
    <row r="16235" ht="12.75" hidden="1" customHeight="1" x14ac:dyDescent="0.2"/>
    <row r="16236" ht="12.75" hidden="1" customHeight="1" x14ac:dyDescent="0.2"/>
    <row r="16237" ht="12.75" hidden="1" customHeight="1" x14ac:dyDescent="0.2"/>
    <row r="16238" ht="12.75" hidden="1" customHeight="1" x14ac:dyDescent="0.2"/>
    <row r="16239" ht="12.75" hidden="1" customHeight="1" x14ac:dyDescent="0.2"/>
    <row r="16240" ht="12.75" hidden="1" customHeight="1" x14ac:dyDescent="0.2"/>
    <row r="16241" ht="12.75" hidden="1" customHeight="1" x14ac:dyDescent="0.2"/>
    <row r="16242" ht="12.75" hidden="1" customHeight="1" x14ac:dyDescent="0.2"/>
    <row r="16243" ht="12.75" hidden="1" customHeight="1" x14ac:dyDescent="0.2"/>
    <row r="16244" ht="12.75" hidden="1" customHeight="1" x14ac:dyDescent="0.2"/>
    <row r="16245" ht="12.75" hidden="1" customHeight="1" x14ac:dyDescent="0.2"/>
    <row r="16246" ht="12.75" hidden="1" customHeight="1" x14ac:dyDescent="0.2"/>
    <row r="16247" ht="12.75" hidden="1" customHeight="1" x14ac:dyDescent="0.2"/>
    <row r="16248" ht="12.75" hidden="1" customHeight="1" x14ac:dyDescent="0.2"/>
    <row r="16249" ht="12.75" hidden="1" customHeight="1" x14ac:dyDescent="0.2"/>
    <row r="16250" ht="12.75" hidden="1" customHeight="1" x14ac:dyDescent="0.2"/>
    <row r="16251" ht="12.75" hidden="1" customHeight="1" x14ac:dyDescent="0.2"/>
    <row r="16252" ht="12.75" hidden="1" customHeight="1" x14ac:dyDescent="0.2"/>
    <row r="16253" ht="12.75" hidden="1" customHeight="1" x14ac:dyDescent="0.2"/>
    <row r="16254" ht="12.75" hidden="1" customHeight="1" x14ac:dyDescent="0.2"/>
    <row r="16255" ht="12.75" hidden="1" customHeight="1" x14ac:dyDescent="0.2"/>
    <row r="16256" ht="12.75" hidden="1" customHeight="1" x14ac:dyDescent="0.2"/>
    <row r="16257" ht="12.75" hidden="1" customHeight="1" x14ac:dyDescent="0.2"/>
    <row r="16258" ht="12.75" hidden="1" customHeight="1" x14ac:dyDescent="0.2"/>
    <row r="16259" ht="12.75" hidden="1" customHeight="1" x14ac:dyDescent="0.2"/>
    <row r="16260" ht="12.75" hidden="1" customHeight="1" x14ac:dyDescent="0.2"/>
    <row r="16261" ht="12.75" hidden="1" customHeight="1" x14ac:dyDescent="0.2"/>
    <row r="16262" ht="12.75" hidden="1" customHeight="1" x14ac:dyDescent="0.2"/>
    <row r="16263" ht="12.75" hidden="1" customHeight="1" x14ac:dyDescent="0.2"/>
    <row r="16264" ht="12.75" hidden="1" customHeight="1" x14ac:dyDescent="0.2"/>
    <row r="16265" ht="12.75" hidden="1" customHeight="1" x14ac:dyDescent="0.2"/>
    <row r="16266" ht="12.75" hidden="1" customHeight="1" x14ac:dyDescent="0.2"/>
    <row r="16267" ht="12.75" hidden="1" customHeight="1" x14ac:dyDescent="0.2"/>
    <row r="16268" ht="12.75" hidden="1" customHeight="1" x14ac:dyDescent="0.2"/>
    <row r="16269" ht="12.75" hidden="1" customHeight="1" x14ac:dyDescent="0.2"/>
    <row r="16270" ht="12.75" hidden="1" customHeight="1" x14ac:dyDescent="0.2"/>
    <row r="16271" ht="12.75" hidden="1" customHeight="1" x14ac:dyDescent="0.2"/>
    <row r="16272" ht="12.75" hidden="1" customHeight="1" x14ac:dyDescent="0.2"/>
    <row r="16273" ht="12.75" hidden="1" customHeight="1" x14ac:dyDescent="0.2"/>
    <row r="16274" ht="12.75" hidden="1" customHeight="1" x14ac:dyDescent="0.2"/>
    <row r="16275" ht="12.75" hidden="1" customHeight="1" x14ac:dyDescent="0.2"/>
    <row r="16276" ht="12.75" hidden="1" customHeight="1" x14ac:dyDescent="0.2"/>
    <row r="16277" ht="12.75" hidden="1" customHeight="1" x14ac:dyDescent="0.2"/>
    <row r="16278" ht="12.75" hidden="1" customHeight="1" x14ac:dyDescent="0.2"/>
    <row r="16279" ht="12.75" hidden="1" customHeight="1" x14ac:dyDescent="0.2"/>
    <row r="16280" ht="12.75" hidden="1" customHeight="1" x14ac:dyDescent="0.2"/>
    <row r="16281" ht="12.75" hidden="1" customHeight="1" x14ac:dyDescent="0.2"/>
    <row r="16282" ht="12.75" hidden="1" customHeight="1" x14ac:dyDescent="0.2"/>
    <row r="16283" ht="12.75" hidden="1" customHeight="1" x14ac:dyDescent="0.2"/>
    <row r="16284" ht="12.75" hidden="1" customHeight="1" x14ac:dyDescent="0.2"/>
    <row r="16285" ht="12.75" hidden="1" customHeight="1" x14ac:dyDescent="0.2"/>
    <row r="16286" ht="12.75" hidden="1" customHeight="1" x14ac:dyDescent="0.2"/>
    <row r="16287" ht="12.75" hidden="1" customHeight="1" x14ac:dyDescent="0.2"/>
    <row r="16288" ht="12.75" hidden="1" customHeight="1" x14ac:dyDescent="0.2"/>
    <row r="16289" ht="12.75" hidden="1" customHeight="1" x14ac:dyDescent="0.2"/>
    <row r="16290" ht="12.75" hidden="1" customHeight="1" x14ac:dyDescent="0.2"/>
    <row r="16291" ht="12.75" hidden="1" customHeight="1" x14ac:dyDescent="0.2"/>
    <row r="16292" ht="12.75" hidden="1" customHeight="1" x14ac:dyDescent="0.2"/>
    <row r="16293" ht="12.75" hidden="1" customHeight="1" x14ac:dyDescent="0.2"/>
    <row r="16294" ht="12.75" hidden="1" customHeight="1" x14ac:dyDescent="0.2"/>
    <row r="16295" ht="12.75" hidden="1" customHeight="1" x14ac:dyDescent="0.2"/>
    <row r="16296" ht="12.75" hidden="1" customHeight="1" x14ac:dyDescent="0.2"/>
    <row r="16297" ht="12.75" hidden="1" customHeight="1" x14ac:dyDescent="0.2"/>
    <row r="16298" ht="12.75" hidden="1" customHeight="1" x14ac:dyDescent="0.2"/>
    <row r="16299" ht="12.75" hidden="1" customHeight="1" x14ac:dyDescent="0.2"/>
    <row r="16300" ht="12.75" hidden="1" customHeight="1" x14ac:dyDescent="0.2"/>
    <row r="16301" ht="12.75" hidden="1" customHeight="1" x14ac:dyDescent="0.2"/>
    <row r="16302" ht="12.75" hidden="1" customHeight="1" x14ac:dyDescent="0.2"/>
    <row r="16303" ht="12.75" hidden="1" customHeight="1" x14ac:dyDescent="0.2"/>
    <row r="16304" ht="12.75" hidden="1" customHeight="1" x14ac:dyDescent="0.2"/>
    <row r="16305" ht="12.75" hidden="1" customHeight="1" x14ac:dyDescent="0.2"/>
    <row r="16306" ht="12.75" hidden="1" customHeight="1" x14ac:dyDescent="0.2"/>
    <row r="16307" ht="12.75" hidden="1" customHeight="1" x14ac:dyDescent="0.2"/>
    <row r="16308" ht="12.75" hidden="1" customHeight="1" x14ac:dyDescent="0.2"/>
    <row r="16309" ht="12.75" hidden="1" customHeight="1" x14ac:dyDescent="0.2"/>
    <row r="16310" ht="12.75" hidden="1" customHeight="1" x14ac:dyDescent="0.2"/>
    <row r="16311" ht="12.75" hidden="1" customHeight="1" x14ac:dyDescent="0.2"/>
    <row r="16312" ht="12.75" hidden="1" customHeight="1" x14ac:dyDescent="0.2"/>
    <row r="16313" ht="12.75" hidden="1" customHeight="1" x14ac:dyDescent="0.2"/>
    <row r="16314" ht="12.75" hidden="1" customHeight="1" x14ac:dyDescent="0.2"/>
    <row r="16315" ht="12.75" hidden="1" customHeight="1" x14ac:dyDescent="0.2"/>
    <row r="16316" ht="12.75" hidden="1" customHeight="1" x14ac:dyDescent="0.2"/>
    <row r="16317" ht="12.75" hidden="1" customHeight="1" x14ac:dyDescent="0.2"/>
    <row r="16318" ht="12.75" hidden="1" customHeight="1" x14ac:dyDescent="0.2"/>
    <row r="16319" ht="12.75" hidden="1" customHeight="1" x14ac:dyDescent="0.2"/>
    <row r="16320" ht="12.75" hidden="1" customHeight="1" x14ac:dyDescent="0.2"/>
    <row r="16321" ht="12.75" hidden="1" customHeight="1" x14ac:dyDescent="0.2"/>
    <row r="16322" ht="12.75" hidden="1" customHeight="1" x14ac:dyDescent="0.2"/>
    <row r="16323" ht="12.75" hidden="1" customHeight="1" x14ac:dyDescent="0.2"/>
    <row r="16324" ht="12.75" hidden="1" customHeight="1" x14ac:dyDescent="0.2"/>
    <row r="16325" ht="12.75" hidden="1" customHeight="1" x14ac:dyDescent="0.2"/>
    <row r="16326" ht="12.75" hidden="1" customHeight="1" x14ac:dyDescent="0.2"/>
    <row r="16327" ht="12.75" hidden="1" customHeight="1" x14ac:dyDescent="0.2"/>
    <row r="16328" ht="12.75" hidden="1" customHeight="1" x14ac:dyDescent="0.2"/>
    <row r="16329" ht="12.75" hidden="1" customHeight="1" x14ac:dyDescent="0.2"/>
    <row r="16330" ht="12.75" hidden="1" customHeight="1" x14ac:dyDescent="0.2"/>
    <row r="16331" ht="12.75" hidden="1" customHeight="1" x14ac:dyDescent="0.2"/>
    <row r="16332" ht="12.75" hidden="1" customHeight="1" x14ac:dyDescent="0.2"/>
    <row r="16333" ht="12.75" hidden="1" customHeight="1" x14ac:dyDescent="0.2"/>
    <row r="16334" ht="12.75" hidden="1" customHeight="1" x14ac:dyDescent="0.2"/>
    <row r="16335" ht="12.75" hidden="1" customHeight="1" x14ac:dyDescent="0.2"/>
    <row r="16336" ht="12.75" hidden="1" customHeight="1" x14ac:dyDescent="0.2"/>
    <row r="16337" ht="12.75" hidden="1" customHeight="1" x14ac:dyDescent="0.2"/>
    <row r="16338" ht="12.75" hidden="1" customHeight="1" x14ac:dyDescent="0.2"/>
    <row r="16339" ht="12.75" hidden="1" customHeight="1" x14ac:dyDescent="0.2"/>
    <row r="16340" ht="12.75" hidden="1" customHeight="1" x14ac:dyDescent="0.2"/>
    <row r="16341" ht="12.75" hidden="1" customHeight="1" x14ac:dyDescent="0.2"/>
    <row r="16342" ht="12.75" hidden="1" customHeight="1" x14ac:dyDescent="0.2"/>
    <row r="16343" ht="12.75" hidden="1" customHeight="1" x14ac:dyDescent="0.2"/>
    <row r="16344" ht="12.75" hidden="1" customHeight="1" x14ac:dyDescent="0.2"/>
    <row r="16345" ht="12.75" hidden="1" customHeight="1" x14ac:dyDescent="0.2"/>
    <row r="16346" ht="12.75" hidden="1" customHeight="1" x14ac:dyDescent="0.2"/>
    <row r="16347" ht="12.75" hidden="1" customHeight="1" x14ac:dyDescent="0.2"/>
    <row r="16348" ht="12.75" hidden="1" customHeight="1" x14ac:dyDescent="0.2"/>
    <row r="16349" ht="12.75" hidden="1" customHeight="1" x14ac:dyDescent="0.2"/>
    <row r="16350" ht="12.75" hidden="1" customHeight="1" x14ac:dyDescent="0.2"/>
    <row r="16351" ht="12.75" hidden="1" customHeight="1" x14ac:dyDescent="0.2"/>
    <row r="16352" ht="12.75" hidden="1" customHeight="1" x14ac:dyDescent="0.2"/>
    <row r="16353" ht="12.75" hidden="1" customHeight="1" x14ac:dyDescent="0.2"/>
    <row r="16354" ht="12.75" hidden="1" customHeight="1" x14ac:dyDescent="0.2"/>
    <row r="16355" ht="12.75" hidden="1" customHeight="1" x14ac:dyDescent="0.2"/>
    <row r="16356" ht="12.75" hidden="1" customHeight="1" x14ac:dyDescent="0.2"/>
    <row r="16357" ht="12.75" hidden="1" customHeight="1" x14ac:dyDescent="0.2"/>
    <row r="16358" ht="12.75" hidden="1" customHeight="1" x14ac:dyDescent="0.2"/>
    <row r="16359" ht="12.75" hidden="1" customHeight="1" x14ac:dyDescent="0.2"/>
    <row r="16360" ht="12.75" hidden="1" customHeight="1" x14ac:dyDescent="0.2"/>
    <row r="16361" ht="12.75" hidden="1" customHeight="1" x14ac:dyDescent="0.2"/>
    <row r="16362" ht="12.75" hidden="1" customHeight="1" x14ac:dyDescent="0.2"/>
    <row r="16363" ht="12.75" hidden="1" customHeight="1" x14ac:dyDescent="0.2"/>
    <row r="16364" ht="12.75" hidden="1" customHeight="1" x14ac:dyDescent="0.2"/>
    <row r="16365" ht="12.75" hidden="1" customHeight="1" x14ac:dyDescent="0.2"/>
    <row r="16366" ht="12.75" hidden="1" customHeight="1" x14ac:dyDescent="0.2"/>
    <row r="16367" ht="12.75" hidden="1" customHeight="1" x14ac:dyDescent="0.2"/>
    <row r="16368" ht="12.75" hidden="1" customHeight="1" x14ac:dyDescent="0.2"/>
    <row r="16369" ht="12.75" hidden="1" customHeight="1" x14ac:dyDescent="0.2"/>
    <row r="16370" ht="12.75" hidden="1" customHeight="1" x14ac:dyDescent="0.2"/>
    <row r="16371" ht="12.75" hidden="1" customHeight="1" x14ac:dyDescent="0.2"/>
    <row r="16372" ht="12.75" hidden="1" customHeight="1" x14ac:dyDescent="0.2"/>
    <row r="16373" ht="12.75" hidden="1" customHeight="1" x14ac:dyDescent="0.2"/>
    <row r="16374" ht="12.75" hidden="1" customHeight="1" x14ac:dyDescent="0.2"/>
    <row r="16375" ht="12.75" hidden="1" customHeight="1" x14ac:dyDescent="0.2"/>
    <row r="16376" ht="12.75" hidden="1" customHeight="1" x14ac:dyDescent="0.2"/>
    <row r="16377" ht="12.75" hidden="1" customHeight="1" x14ac:dyDescent="0.2"/>
    <row r="16378" ht="12.75" hidden="1" customHeight="1" x14ac:dyDescent="0.2"/>
    <row r="16379" ht="12.75" hidden="1" customHeight="1" x14ac:dyDescent="0.2"/>
    <row r="16380" ht="12.75" hidden="1" customHeight="1" x14ac:dyDescent="0.2"/>
    <row r="16381" ht="12.75" hidden="1" customHeight="1" x14ac:dyDescent="0.2"/>
    <row r="16382" ht="12.75" hidden="1" customHeight="1" x14ac:dyDescent="0.2"/>
    <row r="16383" ht="12.75" hidden="1" customHeight="1" x14ac:dyDescent="0.2"/>
    <row r="16384" ht="12.75" hidden="1" customHeight="1" x14ac:dyDescent="0.2"/>
    <row r="16385" ht="12.75" hidden="1" customHeight="1" x14ac:dyDescent="0.2"/>
    <row r="16386" ht="12.75" hidden="1" customHeight="1" x14ac:dyDescent="0.2"/>
    <row r="16387" ht="12.75" hidden="1" customHeight="1" x14ac:dyDescent="0.2"/>
    <row r="16388" ht="12.75" hidden="1" customHeight="1" x14ac:dyDescent="0.2"/>
    <row r="16389" ht="12.75" hidden="1" customHeight="1" x14ac:dyDescent="0.2"/>
    <row r="16390" ht="12.75" hidden="1" customHeight="1" x14ac:dyDescent="0.2"/>
    <row r="16391" ht="12.75" hidden="1" customHeight="1" x14ac:dyDescent="0.2"/>
    <row r="16392" ht="12.75" hidden="1" customHeight="1" x14ac:dyDescent="0.2"/>
    <row r="16393" ht="12.75" hidden="1" customHeight="1" x14ac:dyDescent="0.2"/>
    <row r="16394" ht="12.75" hidden="1" customHeight="1" x14ac:dyDescent="0.2"/>
    <row r="16395" ht="12.75" hidden="1" customHeight="1" x14ac:dyDescent="0.2"/>
    <row r="16396" ht="12.75" hidden="1" customHeight="1" x14ac:dyDescent="0.2"/>
    <row r="16397" ht="12.75" hidden="1" customHeight="1" x14ac:dyDescent="0.2"/>
    <row r="16398" ht="12.75" hidden="1" customHeight="1" x14ac:dyDescent="0.2"/>
    <row r="16399" ht="12.75" hidden="1" customHeight="1" x14ac:dyDescent="0.2"/>
    <row r="16400" ht="12.75" hidden="1" customHeight="1" x14ac:dyDescent="0.2"/>
    <row r="16401" ht="12.75" hidden="1" customHeight="1" x14ac:dyDescent="0.2"/>
    <row r="16402" ht="12.75" hidden="1" customHeight="1" x14ac:dyDescent="0.2"/>
    <row r="16403" ht="12.75" hidden="1" customHeight="1" x14ac:dyDescent="0.2"/>
    <row r="16404" ht="12.75" hidden="1" customHeight="1" x14ac:dyDescent="0.2"/>
    <row r="16405" ht="12.75" hidden="1" customHeight="1" x14ac:dyDescent="0.2"/>
    <row r="16406" ht="12.75" hidden="1" customHeight="1" x14ac:dyDescent="0.2"/>
    <row r="16407" ht="12.75" hidden="1" customHeight="1" x14ac:dyDescent="0.2"/>
    <row r="16408" ht="12.75" hidden="1" customHeight="1" x14ac:dyDescent="0.2"/>
    <row r="16409" ht="12.75" hidden="1" customHeight="1" x14ac:dyDescent="0.2"/>
    <row r="16410" ht="12.75" hidden="1" customHeight="1" x14ac:dyDescent="0.2"/>
    <row r="16411" ht="12.75" hidden="1" customHeight="1" x14ac:dyDescent="0.2"/>
    <row r="16412" ht="12.75" hidden="1" customHeight="1" x14ac:dyDescent="0.2"/>
    <row r="16413" ht="12.75" hidden="1" customHeight="1" x14ac:dyDescent="0.2"/>
    <row r="16414" ht="12.75" hidden="1" customHeight="1" x14ac:dyDescent="0.2"/>
    <row r="16415" ht="12.75" hidden="1" customHeight="1" x14ac:dyDescent="0.2"/>
    <row r="16416" ht="12.75" hidden="1" customHeight="1" x14ac:dyDescent="0.2"/>
    <row r="16417" ht="12.75" hidden="1" customHeight="1" x14ac:dyDescent="0.2"/>
    <row r="16418" ht="12.75" hidden="1" customHeight="1" x14ac:dyDescent="0.2"/>
    <row r="16419" ht="12.75" hidden="1" customHeight="1" x14ac:dyDescent="0.2"/>
    <row r="16420" ht="12.75" hidden="1" customHeight="1" x14ac:dyDescent="0.2"/>
    <row r="16421" ht="12.75" hidden="1" customHeight="1" x14ac:dyDescent="0.2"/>
    <row r="16422" ht="12.75" hidden="1" customHeight="1" x14ac:dyDescent="0.2"/>
    <row r="16423" ht="12.75" hidden="1" customHeight="1" x14ac:dyDescent="0.2"/>
    <row r="16424" ht="12.75" hidden="1" customHeight="1" x14ac:dyDescent="0.2"/>
    <row r="16425" ht="12.75" hidden="1" customHeight="1" x14ac:dyDescent="0.2"/>
    <row r="16426" ht="12.75" hidden="1" customHeight="1" x14ac:dyDescent="0.2"/>
    <row r="16427" ht="12.75" hidden="1" customHeight="1" x14ac:dyDescent="0.2"/>
    <row r="16428" ht="12.75" hidden="1" customHeight="1" x14ac:dyDescent="0.2"/>
    <row r="16429" ht="12.75" hidden="1" customHeight="1" x14ac:dyDescent="0.2"/>
    <row r="16430" ht="12.75" hidden="1" customHeight="1" x14ac:dyDescent="0.2"/>
    <row r="16431" ht="12.75" hidden="1" customHeight="1" x14ac:dyDescent="0.2"/>
    <row r="16432" ht="12.75" hidden="1" customHeight="1" x14ac:dyDescent="0.2"/>
    <row r="16433" ht="12.75" hidden="1" customHeight="1" x14ac:dyDescent="0.2"/>
    <row r="16434" ht="12.75" hidden="1" customHeight="1" x14ac:dyDescent="0.2"/>
    <row r="16435" ht="12.75" hidden="1" customHeight="1" x14ac:dyDescent="0.2"/>
    <row r="16436" ht="12.75" hidden="1" customHeight="1" x14ac:dyDescent="0.2"/>
    <row r="16437" ht="12.75" hidden="1" customHeight="1" x14ac:dyDescent="0.2"/>
    <row r="16438" ht="12.75" hidden="1" customHeight="1" x14ac:dyDescent="0.2"/>
    <row r="16439" ht="12.75" hidden="1" customHeight="1" x14ac:dyDescent="0.2"/>
    <row r="16440" ht="12.75" hidden="1" customHeight="1" x14ac:dyDescent="0.2"/>
    <row r="16441" ht="12.75" hidden="1" customHeight="1" x14ac:dyDescent="0.2"/>
    <row r="16442" ht="12.75" hidden="1" customHeight="1" x14ac:dyDescent="0.2"/>
    <row r="16443" ht="12.75" hidden="1" customHeight="1" x14ac:dyDescent="0.2"/>
    <row r="16444" ht="12.75" hidden="1" customHeight="1" x14ac:dyDescent="0.2"/>
    <row r="16445" ht="12.75" hidden="1" customHeight="1" x14ac:dyDescent="0.2"/>
    <row r="16446" ht="12.75" hidden="1" customHeight="1" x14ac:dyDescent="0.2"/>
    <row r="16447" ht="12.75" hidden="1" customHeight="1" x14ac:dyDescent="0.2"/>
    <row r="16448" ht="12.75" hidden="1" customHeight="1" x14ac:dyDescent="0.2"/>
    <row r="16449" ht="12.75" hidden="1" customHeight="1" x14ac:dyDescent="0.2"/>
    <row r="16450" ht="12.75" hidden="1" customHeight="1" x14ac:dyDescent="0.2"/>
    <row r="16451" ht="12.75" hidden="1" customHeight="1" x14ac:dyDescent="0.2"/>
    <row r="16452" ht="12.75" hidden="1" customHeight="1" x14ac:dyDescent="0.2"/>
    <row r="16453" ht="12.75" hidden="1" customHeight="1" x14ac:dyDescent="0.2"/>
    <row r="16454" ht="12.75" hidden="1" customHeight="1" x14ac:dyDescent="0.2"/>
    <row r="16455" ht="12.75" hidden="1" customHeight="1" x14ac:dyDescent="0.2"/>
    <row r="16456" ht="12.75" hidden="1" customHeight="1" x14ac:dyDescent="0.2"/>
    <row r="16457" ht="12.75" hidden="1" customHeight="1" x14ac:dyDescent="0.2"/>
    <row r="16458" ht="12.75" hidden="1" customHeight="1" x14ac:dyDescent="0.2"/>
    <row r="16459" ht="12.75" hidden="1" customHeight="1" x14ac:dyDescent="0.2"/>
    <row r="16460" ht="12.75" hidden="1" customHeight="1" x14ac:dyDescent="0.2"/>
    <row r="16461" ht="12.75" hidden="1" customHeight="1" x14ac:dyDescent="0.2"/>
    <row r="16462" ht="12.75" hidden="1" customHeight="1" x14ac:dyDescent="0.2"/>
    <row r="16463" ht="12.75" hidden="1" customHeight="1" x14ac:dyDescent="0.2"/>
    <row r="16464" ht="12.75" hidden="1" customHeight="1" x14ac:dyDescent="0.2"/>
    <row r="16465" ht="12.75" hidden="1" customHeight="1" x14ac:dyDescent="0.2"/>
    <row r="16466" ht="12.75" hidden="1" customHeight="1" x14ac:dyDescent="0.2"/>
    <row r="16467" ht="12.75" hidden="1" customHeight="1" x14ac:dyDescent="0.2"/>
    <row r="16468" ht="12.75" hidden="1" customHeight="1" x14ac:dyDescent="0.2"/>
    <row r="16469" ht="12.75" hidden="1" customHeight="1" x14ac:dyDescent="0.2"/>
    <row r="16470" ht="12.75" hidden="1" customHeight="1" x14ac:dyDescent="0.2"/>
    <row r="16471" ht="12.75" hidden="1" customHeight="1" x14ac:dyDescent="0.2"/>
    <row r="16472" ht="12.75" hidden="1" customHeight="1" x14ac:dyDescent="0.2"/>
    <row r="16473" ht="12.75" hidden="1" customHeight="1" x14ac:dyDescent="0.2"/>
    <row r="16474" ht="12.75" hidden="1" customHeight="1" x14ac:dyDescent="0.2"/>
    <row r="16475" ht="12.75" hidden="1" customHeight="1" x14ac:dyDescent="0.2"/>
    <row r="16476" ht="12.75" hidden="1" customHeight="1" x14ac:dyDescent="0.2"/>
    <row r="16477" ht="12.75" hidden="1" customHeight="1" x14ac:dyDescent="0.2"/>
    <row r="16478" ht="12.75" hidden="1" customHeight="1" x14ac:dyDescent="0.2"/>
    <row r="16479" ht="12.75" hidden="1" customHeight="1" x14ac:dyDescent="0.2"/>
    <row r="16480" ht="12.75" hidden="1" customHeight="1" x14ac:dyDescent="0.2"/>
    <row r="16481" ht="12.75" hidden="1" customHeight="1" x14ac:dyDescent="0.2"/>
    <row r="16482" ht="12.75" hidden="1" customHeight="1" x14ac:dyDescent="0.2"/>
    <row r="16483" ht="12.75" hidden="1" customHeight="1" x14ac:dyDescent="0.2"/>
    <row r="16484" ht="12.75" hidden="1" customHeight="1" x14ac:dyDescent="0.2"/>
    <row r="16485" ht="12.75" hidden="1" customHeight="1" x14ac:dyDescent="0.2"/>
    <row r="16486" ht="12.75" hidden="1" customHeight="1" x14ac:dyDescent="0.2"/>
    <row r="16487" ht="12.75" hidden="1" customHeight="1" x14ac:dyDescent="0.2"/>
    <row r="16488" ht="12.75" hidden="1" customHeight="1" x14ac:dyDescent="0.2"/>
    <row r="16489" ht="12.75" hidden="1" customHeight="1" x14ac:dyDescent="0.2"/>
    <row r="16490" ht="12.75" hidden="1" customHeight="1" x14ac:dyDescent="0.2"/>
    <row r="16491" ht="12.75" hidden="1" customHeight="1" x14ac:dyDescent="0.2"/>
    <row r="16492" ht="12.75" hidden="1" customHeight="1" x14ac:dyDescent="0.2"/>
    <row r="16493" ht="12.75" hidden="1" customHeight="1" x14ac:dyDescent="0.2"/>
    <row r="16494" ht="12.75" hidden="1" customHeight="1" x14ac:dyDescent="0.2"/>
    <row r="16495" ht="12.75" hidden="1" customHeight="1" x14ac:dyDescent="0.2"/>
    <row r="16496" ht="12.75" hidden="1" customHeight="1" x14ac:dyDescent="0.2"/>
    <row r="16497" ht="12.75" hidden="1" customHeight="1" x14ac:dyDescent="0.2"/>
    <row r="16498" ht="12.75" hidden="1" customHeight="1" x14ac:dyDescent="0.2"/>
    <row r="16499" ht="12.75" hidden="1" customHeight="1" x14ac:dyDescent="0.2"/>
    <row r="16500" ht="12.75" hidden="1" customHeight="1" x14ac:dyDescent="0.2"/>
    <row r="16501" ht="12.75" hidden="1" customHeight="1" x14ac:dyDescent="0.2"/>
    <row r="16502" ht="12.75" hidden="1" customHeight="1" x14ac:dyDescent="0.2"/>
    <row r="16503" ht="12.75" hidden="1" customHeight="1" x14ac:dyDescent="0.2"/>
    <row r="16504" ht="12.75" hidden="1" customHeight="1" x14ac:dyDescent="0.2"/>
    <row r="16505" ht="12.75" hidden="1" customHeight="1" x14ac:dyDescent="0.2"/>
    <row r="16506" ht="12.75" hidden="1" customHeight="1" x14ac:dyDescent="0.2"/>
    <row r="16507" ht="12.75" hidden="1" customHeight="1" x14ac:dyDescent="0.2"/>
    <row r="16508" ht="12.75" hidden="1" customHeight="1" x14ac:dyDescent="0.2"/>
    <row r="16509" ht="12.75" hidden="1" customHeight="1" x14ac:dyDescent="0.2"/>
    <row r="16510" ht="12.75" hidden="1" customHeight="1" x14ac:dyDescent="0.2"/>
    <row r="16511" ht="12.75" hidden="1" customHeight="1" x14ac:dyDescent="0.2"/>
    <row r="16512" ht="12.75" hidden="1" customHeight="1" x14ac:dyDescent="0.2"/>
    <row r="16513" ht="12.75" hidden="1" customHeight="1" x14ac:dyDescent="0.2"/>
    <row r="16514" ht="12.75" hidden="1" customHeight="1" x14ac:dyDescent="0.2"/>
    <row r="16515" ht="12.75" hidden="1" customHeight="1" x14ac:dyDescent="0.2"/>
    <row r="16516" ht="12.75" hidden="1" customHeight="1" x14ac:dyDescent="0.2"/>
    <row r="16517" ht="12.75" hidden="1" customHeight="1" x14ac:dyDescent="0.2"/>
    <row r="16518" ht="12.75" hidden="1" customHeight="1" x14ac:dyDescent="0.2"/>
    <row r="16519" ht="12.75" hidden="1" customHeight="1" x14ac:dyDescent="0.2"/>
    <row r="16520" ht="12.75" hidden="1" customHeight="1" x14ac:dyDescent="0.2"/>
    <row r="16521" ht="12.75" hidden="1" customHeight="1" x14ac:dyDescent="0.2"/>
    <row r="16522" ht="12.75" hidden="1" customHeight="1" x14ac:dyDescent="0.2"/>
    <row r="16523" ht="12.75" hidden="1" customHeight="1" x14ac:dyDescent="0.2"/>
    <row r="16524" ht="12.75" hidden="1" customHeight="1" x14ac:dyDescent="0.2"/>
    <row r="16525" ht="12.75" hidden="1" customHeight="1" x14ac:dyDescent="0.2"/>
    <row r="16526" ht="12.75" hidden="1" customHeight="1" x14ac:dyDescent="0.2"/>
    <row r="16527" ht="12.75" hidden="1" customHeight="1" x14ac:dyDescent="0.2"/>
    <row r="16528" ht="12.75" hidden="1" customHeight="1" x14ac:dyDescent="0.2"/>
    <row r="16529" ht="12.75" hidden="1" customHeight="1" x14ac:dyDescent="0.2"/>
    <row r="16530" ht="12.75" hidden="1" customHeight="1" x14ac:dyDescent="0.2"/>
    <row r="16531" ht="12.75" hidden="1" customHeight="1" x14ac:dyDescent="0.2"/>
    <row r="16532" ht="12.75" hidden="1" customHeight="1" x14ac:dyDescent="0.2"/>
    <row r="16533" ht="12.75" hidden="1" customHeight="1" x14ac:dyDescent="0.2"/>
    <row r="16534" ht="12.75" hidden="1" customHeight="1" x14ac:dyDescent="0.2"/>
    <row r="16535" ht="12.75" hidden="1" customHeight="1" x14ac:dyDescent="0.2"/>
    <row r="16536" ht="12.75" hidden="1" customHeight="1" x14ac:dyDescent="0.2"/>
    <row r="16537" ht="12.75" hidden="1" customHeight="1" x14ac:dyDescent="0.2"/>
    <row r="16538" ht="12.75" hidden="1" customHeight="1" x14ac:dyDescent="0.2"/>
    <row r="16539" ht="12.75" hidden="1" customHeight="1" x14ac:dyDescent="0.2"/>
    <row r="16540" ht="12.75" hidden="1" customHeight="1" x14ac:dyDescent="0.2"/>
    <row r="16541" ht="12.75" hidden="1" customHeight="1" x14ac:dyDescent="0.2"/>
    <row r="16542" ht="12.75" hidden="1" customHeight="1" x14ac:dyDescent="0.2"/>
    <row r="16543" ht="12.75" hidden="1" customHeight="1" x14ac:dyDescent="0.2"/>
    <row r="16544" ht="12.75" hidden="1" customHeight="1" x14ac:dyDescent="0.2"/>
    <row r="16545" ht="12.75" hidden="1" customHeight="1" x14ac:dyDescent="0.2"/>
    <row r="16546" ht="12.75" hidden="1" customHeight="1" x14ac:dyDescent="0.2"/>
    <row r="16547" ht="12.75" hidden="1" customHeight="1" x14ac:dyDescent="0.2"/>
    <row r="16548" ht="12.75" hidden="1" customHeight="1" x14ac:dyDescent="0.2"/>
    <row r="16549" ht="12.75" hidden="1" customHeight="1" x14ac:dyDescent="0.2"/>
    <row r="16550" ht="12.75" hidden="1" customHeight="1" x14ac:dyDescent="0.2"/>
    <row r="16551" ht="12.75" hidden="1" customHeight="1" x14ac:dyDescent="0.2"/>
    <row r="16552" ht="12.75" hidden="1" customHeight="1" x14ac:dyDescent="0.2"/>
    <row r="16553" ht="12.75" hidden="1" customHeight="1" x14ac:dyDescent="0.2"/>
    <row r="16554" ht="12.75" hidden="1" customHeight="1" x14ac:dyDescent="0.2"/>
    <row r="16555" ht="12.75" hidden="1" customHeight="1" x14ac:dyDescent="0.2"/>
    <row r="16556" ht="12.75" hidden="1" customHeight="1" x14ac:dyDescent="0.2"/>
    <row r="16557" ht="12.75" hidden="1" customHeight="1" x14ac:dyDescent="0.2"/>
    <row r="16558" ht="12.75" hidden="1" customHeight="1" x14ac:dyDescent="0.2"/>
    <row r="16559" ht="12.75" hidden="1" customHeight="1" x14ac:dyDescent="0.2"/>
    <row r="16560" ht="12.75" hidden="1" customHeight="1" x14ac:dyDescent="0.2"/>
    <row r="16561" ht="12.75" hidden="1" customHeight="1" x14ac:dyDescent="0.2"/>
    <row r="16562" ht="12.75" hidden="1" customHeight="1" x14ac:dyDescent="0.2"/>
    <row r="16563" ht="12.75" hidden="1" customHeight="1" x14ac:dyDescent="0.2"/>
    <row r="16564" ht="12.75" hidden="1" customHeight="1" x14ac:dyDescent="0.2"/>
    <row r="16565" ht="12.75" hidden="1" customHeight="1" x14ac:dyDescent="0.2"/>
    <row r="16566" ht="12.75" hidden="1" customHeight="1" x14ac:dyDescent="0.2"/>
    <row r="16567" ht="12.75" hidden="1" customHeight="1" x14ac:dyDescent="0.2"/>
    <row r="16568" ht="12.75" hidden="1" customHeight="1" x14ac:dyDescent="0.2"/>
    <row r="16569" ht="12.75" hidden="1" customHeight="1" x14ac:dyDescent="0.2"/>
    <row r="16570" ht="12.75" hidden="1" customHeight="1" x14ac:dyDescent="0.2"/>
    <row r="16571" ht="12.75" hidden="1" customHeight="1" x14ac:dyDescent="0.2"/>
    <row r="16572" ht="12.75" hidden="1" customHeight="1" x14ac:dyDescent="0.2"/>
    <row r="16573" ht="12.75" hidden="1" customHeight="1" x14ac:dyDescent="0.2"/>
    <row r="16574" ht="12.75" hidden="1" customHeight="1" x14ac:dyDescent="0.2"/>
    <row r="16575" ht="12.75" hidden="1" customHeight="1" x14ac:dyDescent="0.2"/>
    <row r="16576" ht="12.75" hidden="1" customHeight="1" x14ac:dyDescent="0.2"/>
    <row r="16577" ht="12.75" hidden="1" customHeight="1" x14ac:dyDescent="0.2"/>
    <row r="16578" ht="12.75" hidden="1" customHeight="1" x14ac:dyDescent="0.2"/>
    <row r="16579" ht="12.75" hidden="1" customHeight="1" x14ac:dyDescent="0.2"/>
    <row r="16580" ht="12.75" hidden="1" customHeight="1" x14ac:dyDescent="0.2"/>
    <row r="16581" ht="12.75" hidden="1" customHeight="1" x14ac:dyDescent="0.2"/>
    <row r="16582" ht="12.75" hidden="1" customHeight="1" x14ac:dyDescent="0.2"/>
    <row r="16583" ht="12.75" hidden="1" customHeight="1" x14ac:dyDescent="0.2"/>
    <row r="16584" ht="12.75" hidden="1" customHeight="1" x14ac:dyDescent="0.2"/>
    <row r="16585" ht="12.75" hidden="1" customHeight="1" x14ac:dyDescent="0.2"/>
    <row r="16586" ht="12.75" hidden="1" customHeight="1" x14ac:dyDescent="0.2"/>
    <row r="16587" ht="12.75" hidden="1" customHeight="1" x14ac:dyDescent="0.2"/>
    <row r="16588" ht="12.75" hidden="1" customHeight="1" x14ac:dyDescent="0.2"/>
    <row r="16589" ht="12.75" hidden="1" customHeight="1" x14ac:dyDescent="0.2"/>
    <row r="16590" ht="12.75" hidden="1" customHeight="1" x14ac:dyDescent="0.2"/>
    <row r="16591" ht="12.75" hidden="1" customHeight="1" x14ac:dyDescent="0.2"/>
    <row r="16592" ht="12.75" hidden="1" customHeight="1" x14ac:dyDescent="0.2"/>
    <row r="16593" ht="12.75" hidden="1" customHeight="1" x14ac:dyDescent="0.2"/>
    <row r="16594" ht="12.75" hidden="1" customHeight="1" x14ac:dyDescent="0.2"/>
    <row r="16595" ht="12.75" hidden="1" customHeight="1" x14ac:dyDescent="0.2"/>
    <row r="16596" ht="12.75" hidden="1" customHeight="1" x14ac:dyDescent="0.2"/>
    <row r="16597" ht="12.75" hidden="1" customHeight="1" x14ac:dyDescent="0.2"/>
    <row r="16598" ht="12.75" hidden="1" customHeight="1" x14ac:dyDescent="0.2"/>
    <row r="16599" ht="12.75" hidden="1" customHeight="1" x14ac:dyDescent="0.2"/>
    <row r="16600" ht="12.75" hidden="1" customHeight="1" x14ac:dyDescent="0.2"/>
    <row r="16601" ht="12.75" hidden="1" customHeight="1" x14ac:dyDescent="0.2"/>
    <row r="16602" ht="12.75" hidden="1" customHeight="1" x14ac:dyDescent="0.2"/>
    <row r="16603" ht="12.75" hidden="1" customHeight="1" x14ac:dyDescent="0.2"/>
    <row r="16604" ht="12.75" hidden="1" customHeight="1" x14ac:dyDescent="0.2"/>
    <row r="16605" ht="12.75" hidden="1" customHeight="1" x14ac:dyDescent="0.2"/>
    <row r="16606" ht="12.75" hidden="1" customHeight="1" x14ac:dyDescent="0.2"/>
    <row r="16607" ht="12.75" hidden="1" customHeight="1" x14ac:dyDescent="0.2"/>
    <row r="16608" ht="12.75" hidden="1" customHeight="1" x14ac:dyDescent="0.2"/>
    <row r="16609" ht="12.75" hidden="1" customHeight="1" x14ac:dyDescent="0.2"/>
    <row r="16610" ht="12.75" hidden="1" customHeight="1" x14ac:dyDescent="0.2"/>
    <row r="16611" ht="12.75" hidden="1" customHeight="1" x14ac:dyDescent="0.2"/>
    <row r="16612" ht="12.75" hidden="1" customHeight="1" x14ac:dyDescent="0.2"/>
    <row r="16613" ht="12.75" hidden="1" customHeight="1" x14ac:dyDescent="0.2"/>
    <row r="16614" ht="12.75" hidden="1" customHeight="1" x14ac:dyDescent="0.2"/>
    <row r="16615" ht="12.75" hidden="1" customHeight="1" x14ac:dyDescent="0.2"/>
    <row r="16616" ht="12.75" hidden="1" customHeight="1" x14ac:dyDescent="0.2"/>
    <row r="16617" ht="12.75" hidden="1" customHeight="1" x14ac:dyDescent="0.2"/>
    <row r="16618" ht="12.75" hidden="1" customHeight="1" x14ac:dyDescent="0.2"/>
    <row r="16619" ht="12.75" hidden="1" customHeight="1" x14ac:dyDescent="0.2"/>
    <row r="16620" ht="12.75" hidden="1" customHeight="1" x14ac:dyDescent="0.2"/>
    <row r="16621" ht="12.75" hidden="1" customHeight="1" x14ac:dyDescent="0.2"/>
    <row r="16622" ht="12.75" hidden="1" customHeight="1" x14ac:dyDescent="0.2"/>
    <row r="16623" ht="12.75" hidden="1" customHeight="1" x14ac:dyDescent="0.2"/>
    <row r="16624" ht="12.75" hidden="1" customHeight="1" x14ac:dyDescent="0.2"/>
    <row r="16625" ht="12.75" hidden="1" customHeight="1" x14ac:dyDescent="0.2"/>
    <row r="16626" ht="12.75" hidden="1" customHeight="1" x14ac:dyDescent="0.2"/>
    <row r="16627" ht="12.75" hidden="1" customHeight="1" x14ac:dyDescent="0.2"/>
    <row r="16628" ht="12.75" hidden="1" customHeight="1" x14ac:dyDescent="0.2"/>
    <row r="16629" ht="12.75" hidden="1" customHeight="1" x14ac:dyDescent="0.2"/>
    <row r="16630" ht="12.75" hidden="1" customHeight="1" x14ac:dyDescent="0.2"/>
    <row r="16631" ht="12.75" hidden="1" customHeight="1" x14ac:dyDescent="0.2"/>
    <row r="16632" ht="12.75" hidden="1" customHeight="1" x14ac:dyDescent="0.2"/>
    <row r="16633" ht="12.75" hidden="1" customHeight="1" x14ac:dyDescent="0.2"/>
    <row r="16634" ht="12.75" hidden="1" customHeight="1" x14ac:dyDescent="0.2"/>
    <row r="16635" ht="12.75" hidden="1" customHeight="1" x14ac:dyDescent="0.2"/>
    <row r="16636" ht="12.75" hidden="1" customHeight="1" x14ac:dyDescent="0.2"/>
    <row r="16637" ht="12.75" hidden="1" customHeight="1" x14ac:dyDescent="0.2"/>
    <row r="16638" ht="12.75" hidden="1" customHeight="1" x14ac:dyDescent="0.2"/>
    <row r="16639" ht="12.75" hidden="1" customHeight="1" x14ac:dyDescent="0.2"/>
    <row r="16640" ht="12.75" hidden="1" customHeight="1" x14ac:dyDescent="0.2"/>
    <row r="16641" ht="12.75" hidden="1" customHeight="1" x14ac:dyDescent="0.2"/>
    <row r="16642" ht="12.75" hidden="1" customHeight="1" x14ac:dyDescent="0.2"/>
    <row r="16643" ht="12.75" hidden="1" customHeight="1" x14ac:dyDescent="0.2"/>
    <row r="16644" ht="12.75" hidden="1" customHeight="1" x14ac:dyDescent="0.2"/>
    <row r="16645" ht="12.75" hidden="1" customHeight="1" x14ac:dyDescent="0.2"/>
    <row r="16646" ht="12.75" hidden="1" customHeight="1" x14ac:dyDescent="0.2"/>
    <row r="16647" ht="12.75" hidden="1" customHeight="1" x14ac:dyDescent="0.2"/>
    <row r="16648" ht="12.75" hidden="1" customHeight="1" x14ac:dyDescent="0.2"/>
    <row r="16649" ht="12.75" hidden="1" customHeight="1" x14ac:dyDescent="0.2"/>
    <row r="16650" ht="12.75" hidden="1" customHeight="1" x14ac:dyDescent="0.2"/>
    <row r="16651" ht="12.75" hidden="1" customHeight="1" x14ac:dyDescent="0.2"/>
    <row r="16652" ht="12.75" hidden="1" customHeight="1" x14ac:dyDescent="0.2"/>
    <row r="16653" ht="12.75" hidden="1" customHeight="1" x14ac:dyDescent="0.2"/>
    <row r="16654" ht="12.75" hidden="1" customHeight="1" x14ac:dyDescent="0.2"/>
    <row r="16655" ht="12.75" hidden="1" customHeight="1" x14ac:dyDescent="0.2"/>
    <row r="16656" ht="12.75" hidden="1" customHeight="1" x14ac:dyDescent="0.2"/>
    <row r="16657" ht="12.75" hidden="1" customHeight="1" x14ac:dyDescent="0.2"/>
    <row r="16658" ht="12.75" hidden="1" customHeight="1" x14ac:dyDescent="0.2"/>
    <row r="16659" ht="12.75" hidden="1" customHeight="1" x14ac:dyDescent="0.2"/>
    <row r="16660" ht="12.75" hidden="1" customHeight="1" x14ac:dyDescent="0.2"/>
    <row r="16661" ht="12.75" hidden="1" customHeight="1" x14ac:dyDescent="0.2"/>
    <row r="16662" ht="12.75" hidden="1" customHeight="1" x14ac:dyDescent="0.2"/>
    <row r="16663" ht="12.75" hidden="1" customHeight="1" x14ac:dyDescent="0.2"/>
    <row r="16664" ht="12.75" hidden="1" customHeight="1" x14ac:dyDescent="0.2"/>
    <row r="16665" ht="12.75" hidden="1" customHeight="1" x14ac:dyDescent="0.2"/>
    <row r="16666" ht="12.75" hidden="1" customHeight="1" x14ac:dyDescent="0.2"/>
    <row r="16667" ht="12.75" hidden="1" customHeight="1" x14ac:dyDescent="0.2"/>
    <row r="16668" ht="12.75" hidden="1" customHeight="1" x14ac:dyDescent="0.2"/>
    <row r="16669" ht="12.75" hidden="1" customHeight="1" x14ac:dyDescent="0.2"/>
    <row r="16670" ht="12.75" hidden="1" customHeight="1" x14ac:dyDescent="0.2"/>
    <row r="16671" ht="12.75" hidden="1" customHeight="1" x14ac:dyDescent="0.2"/>
    <row r="16672" ht="12.75" hidden="1" customHeight="1" x14ac:dyDescent="0.2"/>
    <row r="16673" ht="12.75" hidden="1" customHeight="1" x14ac:dyDescent="0.2"/>
    <row r="16674" ht="12.75" hidden="1" customHeight="1" x14ac:dyDescent="0.2"/>
    <row r="16675" ht="12.75" hidden="1" customHeight="1" x14ac:dyDescent="0.2"/>
    <row r="16676" ht="12.75" hidden="1" customHeight="1" x14ac:dyDescent="0.2"/>
    <row r="16677" ht="12.75" hidden="1" customHeight="1" x14ac:dyDescent="0.2"/>
    <row r="16678" ht="12.75" hidden="1" customHeight="1" x14ac:dyDescent="0.2"/>
    <row r="16679" ht="12.75" hidden="1" customHeight="1" x14ac:dyDescent="0.2"/>
    <row r="16680" ht="12.75" hidden="1" customHeight="1" x14ac:dyDescent="0.2"/>
    <row r="16681" ht="12.75" hidden="1" customHeight="1" x14ac:dyDescent="0.2"/>
    <row r="16682" ht="12.75" hidden="1" customHeight="1" x14ac:dyDescent="0.2"/>
    <row r="16683" ht="12.75" hidden="1" customHeight="1" x14ac:dyDescent="0.2"/>
    <row r="16684" ht="12.75" hidden="1" customHeight="1" x14ac:dyDescent="0.2"/>
    <row r="16685" ht="12.75" hidden="1" customHeight="1" x14ac:dyDescent="0.2"/>
    <row r="16686" ht="12.75" hidden="1" customHeight="1" x14ac:dyDescent="0.2"/>
    <row r="16687" ht="12.75" hidden="1" customHeight="1" x14ac:dyDescent="0.2"/>
    <row r="16688" ht="12.75" hidden="1" customHeight="1" x14ac:dyDescent="0.2"/>
    <row r="16689" ht="12.75" hidden="1" customHeight="1" x14ac:dyDescent="0.2"/>
    <row r="16690" ht="12.75" hidden="1" customHeight="1" x14ac:dyDescent="0.2"/>
    <row r="16691" ht="12.75" hidden="1" customHeight="1" x14ac:dyDescent="0.2"/>
    <row r="16692" ht="12.75" hidden="1" customHeight="1" x14ac:dyDescent="0.2"/>
    <row r="16693" ht="12.75" hidden="1" customHeight="1" x14ac:dyDescent="0.2"/>
    <row r="16694" ht="12.75" hidden="1" customHeight="1" x14ac:dyDescent="0.2"/>
    <row r="16695" ht="12.75" hidden="1" customHeight="1" x14ac:dyDescent="0.2"/>
    <row r="16696" ht="12.75" hidden="1" customHeight="1" x14ac:dyDescent="0.2"/>
    <row r="16697" ht="12.75" hidden="1" customHeight="1" x14ac:dyDescent="0.2"/>
    <row r="16698" ht="12.75" hidden="1" customHeight="1" x14ac:dyDescent="0.2"/>
    <row r="16699" ht="12.75" hidden="1" customHeight="1" x14ac:dyDescent="0.2"/>
    <row r="16700" ht="12.75" hidden="1" customHeight="1" x14ac:dyDescent="0.2"/>
    <row r="16701" ht="12.75" hidden="1" customHeight="1" x14ac:dyDescent="0.2"/>
    <row r="16702" ht="12.75" hidden="1" customHeight="1" x14ac:dyDescent="0.2"/>
    <row r="16703" ht="12.75" hidden="1" customHeight="1" x14ac:dyDescent="0.2"/>
    <row r="16704" ht="12.75" hidden="1" customHeight="1" x14ac:dyDescent="0.2"/>
    <row r="16705" ht="12.75" hidden="1" customHeight="1" x14ac:dyDescent="0.2"/>
    <row r="16706" ht="12.75" hidden="1" customHeight="1" x14ac:dyDescent="0.2"/>
    <row r="16707" ht="12.75" hidden="1" customHeight="1" x14ac:dyDescent="0.2"/>
    <row r="16708" ht="12.75" hidden="1" customHeight="1" x14ac:dyDescent="0.2"/>
    <row r="16709" ht="12.75" hidden="1" customHeight="1" x14ac:dyDescent="0.2"/>
    <row r="16710" ht="12.75" hidden="1" customHeight="1" x14ac:dyDescent="0.2"/>
    <row r="16711" ht="12.75" hidden="1" customHeight="1" x14ac:dyDescent="0.2"/>
    <row r="16712" ht="12.75" hidden="1" customHeight="1" x14ac:dyDescent="0.2"/>
    <row r="16713" ht="12.75" hidden="1" customHeight="1" x14ac:dyDescent="0.2"/>
    <row r="16714" ht="12.75" hidden="1" customHeight="1" x14ac:dyDescent="0.2"/>
    <row r="16715" ht="12.75" hidden="1" customHeight="1" x14ac:dyDescent="0.2"/>
    <row r="16716" ht="12.75" hidden="1" customHeight="1" x14ac:dyDescent="0.2"/>
    <row r="16717" ht="12.75" hidden="1" customHeight="1" x14ac:dyDescent="0.2"/>
    <row r="16718" ht="12.75" hidden="1" customHeight="1" x14ac:dyDescent="0.2"/>
    <row r="16719" ht="12.75" hidden="1" customHeight="1" x14ac:dyDescent="0.2"/>
    <row r="16720" ht="12.75" hidden="1" customHeight="1" x14ac:dyDescent="0.2"/>
    <row r="16721" ht="12.75" hidden="1" customHeight="1" x14ac:dyDescent="0.2"/>
    <row r="16722" ht="12.75" hidden="1" customHeight="1" x14ac:dyDescent="0.2"/>
    <row r="16723" ht="12.75" hidden="1" customHeight="1" x14ac:dyDescent="0.2"/>
    <row r="16724" ht="12.75" hidden="1" customHeight="1" x14ac:dyDescent="0.2"/>
    <row r="16725" ht="12.75" hidden="1" customHeight="1" x14ac:dyDescent="0.2"/>
    <row r="16726" ht="12.75" hidden="1" customHeight="1" x14ac:dyDescent="0.2"/>
    <row r="16727" ht="12.75" hidden="1" customHeight="1" x14ac:dyDescent="0.2"/>
    <row r="16728" ht="12.75" hidden="1" customHeight="1" x14ac:dyDescent="0.2"/>
    <row r="16729" ht="12.75" hidden="1" customHeight="1" x14ac:dyDescent="0.2"/>
    <row r="16730" ht="12.75" hidden="1" customHeight="1" x14ac:dyDescent="0.2"/>
    <row r="16731" ht="12.75" hidden="1" customHeight="1" x14ac:dyDescent="0.2"/>
    <row r="16732" ht="12.75" hidden="1" customHeight="1" x14ac:dyDescent="0.2"/>
    <row r="16733" ht="12.75" hidden="1" customHeight="1" x14ac:dyDescent="0.2"/>
    <row r="16734" ht="12.75" hidden="1" customHeight="1" x14ac:dyDescent="0.2"/>
    <row r="16735" ht="12.75" hidden="1" customHeight="1" x14ac:dyDescent="0.2"/>
    <row r="16736" ht="12.75" hidden="1" customHeight="1" x14ac:dyDescent="0.2"/>
    <row r="16737" ht="12.75" hidden="1" customHeight="1" x14ac:dyDescent="0.2"/>
    <row r="16738" ht="12.75" hidden="1" customHeight="1" x14ac:dyDescent="0.2"/>
    <row r="16739" ht="12.75" hidden="1" customHeight="1" x14ac:dyDescent="0.2"/>
    <row r="16740" ht="12.75" hidden="1" customHeight="1" x14ac:dyDescent="0.2"/>
    <row r="16741" ht="12.75" hidden="1" customHeight="1" x14ac:dyDescent="0.2"/>
    <row r="16742" ht="12.75" hidden="1" customHeight="1" x14ac:dyDescent="0.2"/>
    <row r="16743" ht="12.75" hidden="1" customHeight="1" x14ac:dyDescent="0.2"/>
    <row r="16744" ht="12.75" hidden="1" customHeight="1" x14ac:dyDescent="0.2"/>
    <row r="16745" ht="12.75" hidden="1" customHeight="1" x14ac:dyDescent="0.2"/>
    <row r="16746" ht="12.75" hidden="1" customHeight="1" x14ac:dyDescent="0.2"/>
    <row r="16747" ht="12.75" hidden="1" customHeight="1" x14ac:dyDescent="0.2"/>
    <row r="16748" ht="12.75" hidden="1" customHeight="1" x14ac:dyDescent="0.2"/>
    <row r="16749" ht="12.75" hidden="1" customHeight="1" x14ac:dyDescent="0.2"/>
    <row r="16750" ht="12.75" hidden="1" customHeight="1" x14ac:dyDescent="0.2"/>
    <row r="16751" ht="12.75" hidden="1" customHeight="1" x14ac:dyDescent="0.2"/>
    <row r="16752" ht="12.75" hidden="1" customHeight="1" x14ac:dyDescent="0.2"/>
    <row r="16753" ht="12.75" hidden="1" customHeight="1" x14ac:dyDescent="0.2"/>
    <row r="16754" ht="12.75" hidden="1" customHeight="1" x14ac:dyDescent="0.2"/>
    <row r="16755" ht="12.75" hidden="1" customHeight="1" x14ac:dyDescent="0.2"/>
    <row r="16756" ht="12.75" hidden="1" customHeight="1" x14ac:dyDescent="0.2"/>
    <row r="16757" ht="12.75" hidden="1" customHeight="1" x14ac:dyDescent="0.2"/>
    <row r="16758" ht="12.75" hidden="1" customHeight="1" x14ac:dyDescent="0.2"/>
    <row r="16759" ht="12.75" hidden="1" customHeight="1" x14ac:dyDescent="0.2"/>
    <row r="16760" ht="12.75" hidden="1" customHeight="1" x14ac:dyDescent="0.2"/>
    <row r="16761" ht="12.75" hidden="1" customHeight="1" x14ac:dyDescent="0.2"/>
    <row r="16762" ht="12.75" hidden="1" customHeight="1" x14ac:dyDescent="0.2"/>
    <row r="16763" ht="12.75" hidden="1" customHeight="1" x14ac:dyDescent="0.2"/>
    <row r="16764" ht="12.75" hidden="1" customHeight="1" x14ac:dyDescent="0.2"/>
    <row r="16765" ht="12.75" hidden="1" customHeight="1" x14ac:dyDescent="0.2"/>
    <row r="16766" ht="12.75" hidden="1" customHeight="1" x14ac:dyDescent="0.2"/>
    <row r="16767" ht="12.75" hidden="1" customHeight="1" x14ac:dyDescent="0.2"/>
    <row r="16768" ht="12.75" hidden="1" customHeight="1" x14ac:dyDescent="0.2"/>
    <row r="16769" ht="12.75" hidden="1" customHeight="1" x14ac:dyDescent="0.2"/>
    <row r="16770" ht="12.75" hidden="1" customHeight="1" x14ac:dyDescent="0.2"/>
    <row r="16771" ht="12.75" hidden="1" customHeight="1" x14ac:dyDescent="0.2"/>
    <row r="16772" ht="12.75" hidden="1" customHeight="1" x14ac:dyDescent="0.2"/>
    <row r="16773" ht="12.75" hidden="1" customHeight="1" x14ac:dyDescent="0.2"/>
    <row r="16774" ht="12.75" hidden="1" customHeight="1" x14ac:dyDescent="0.2"/>
    <row r="16775" ht="12.75" hidden="1" customHeight="1" x14ac:dyDescent="0.2"/>
    <row r="16776" ht="12.75" hidden="1" customHeight="1" x14ac:dyDescent="0.2"/>
    <row r="16777" ht="12.75" hidden="1" customHeight="1" x14ac:dyDescent="0.2"/>
    <row r="16778" ht="12.75" hidden="1" customHeight="1" x14ac:dyDescent="0.2"/>
    <row r="16779" ht="12.75" hidden="1" customHeight="1" x14ac:dyDescent="0.2"/>
    <row r="16780" ht="12.75" hidden="1" customHeight="1" x14ac:dyDescent="0.2"/>
    <row r="16781" ht="12.75" hidden="1" customHeight="1" x14ac:dyDescent="0.2"/>
    <row r="16782" ht="12.75" hidden="1" customHeight="1" x14ac:dyDescent="0.2"/>
    <row r="16783" ht="12.75" hidden="1" customHeight="1" x14ac:dyDescent="0.2"/>
    <row r="16784" ht="12.75" hidden="1" customHeight="1" x14ac:dyDescent="0.2"/>
    <row r="16785" ht="12.75" hidden="1" customHeight="1" x14ac:dyDescent="0.2"/>
    <row r="16786" ht="12.75" hidden="1" customHeight="1" x14ac:dyDescent="0.2"/>
    <row r="16787" ht="12.75" hidden="1" customHeight="1" x14ac:dyDescent="0.2"/>
    <row r="16788" ht="12.75" hidden="1" customHeight="1" x14ac:dyDescent="0.2"/>
    <row r="16789" ht="12.75" hidden="1" customHeight="1" x14ac:dyDescent="0.2"/>
    <row r="16790" ht="12.75" hidden="1" customHeight="1" x14ac:dyDescent="0.2"/>
    <row r="16791" ht="12.75" hidden="1" customHeight="1" x14ac:dyDescent="0.2"/>
    <row r="16792" ht="12.75" hidden="1" customHeight="1" x14ac:dyDescent="0.2"/>
    <row r="16793" ht="12.75" hidden="1" customHeight="1" x14ac:dyDescent="0.2"/>
    <row r="16794" ht="12.75" hidden="1" customHeight="1" x14ac:dyDescent="0.2"/>
    <row r="16795" ht="12.75" hidden="1" customHeight="1" x14ac:dyDescent="0.2"/>
    <row r="16796" ht="12.75" hidden="1" customHeight="1" x14ac:dyDescent="0.2"/>
    <row r="16797" ht="12.75" hidden="1" customHeight="1" x14ac:dyDescent="0.2"/>
    <row r="16798" ht="12.75" hidden="1" customHeight="1" x14ac:dyDescent="0.2"/>
    <row r="16799" ht="12.75" hidden="1" customHeight="1" x14ac:dyDescent="0.2"/>
    <row r="16800" ht="12.75" hidden="1" customHeight="1" x14ac:dyDescent="0.2"/>
    <row r="16801" ht="12.75" hidden="1" customHeight="1" x14ac:dyDescent="0.2"/>
    <row r="16802" ht="12.75" hidden="1" customHeight="1" x14ac:dyDescent="0.2"/>
    <row r="16803" ht="12.75" hidden="1" customHeight="1" x14ac:dyDescent="0.2"/>
    <row r="16804" ht="12.75" hidden="1" customHeight="1" x14ac:dyDescent="0.2"/>
    <row r="16805" ht="12.75" hidden="1" customHeight="1" x14ac:dyDescent="0.2"/>
    <row r="16806" ht="12.75" hidden="1" customHeight="1" x14ac:dyDescent="0.2"/>
    <row r="16807" ht="12.75" hidden="1" customHeight="1" x14ac:dyDescent="0.2"/>
    <row r="16808" ht="12.75" hidden="1" customHeight="1" x14ac:dyDescent="0.2"/>
    <row r="16809" ht="12.75" hidden="1" customHeight="1" x14ac:dyDescent="0.2"/>
    <row r="16810" ht="12.75" hidden="1" customHeight="1" x14ac:dyDescent="0.2"/>
    <row r="16811" ht="12.75" hidden="1" customHeight="1" x14ac:dyDescent="0.2"/>
    <row r="16812" ht="12.75" hidden="1" customHeight="1" x14ac:dyDescent="0.2"/>
    <row r="16813" ht="12.75" hidden="1" customHeight="1" x14ac:dyDescent="0.2"/>
    <row r="16814" ht="12.75" hidden="1" customHeight="1" x14ac:dyDescent="0.2"/>
    <row r="16815" ht="12.75" hidden="1" customHeight="1" x14ac:dyDescent="0.2"/>
    <row r="16816" ht="12.75" hidden="1" customHeight="1" x14ac:dyDescent="0.2"/>
    <row r="16817" ht="12.75" hidden="1" customHeight="1" x14ac:dyDescent="0.2"/>
    <row r="16818" ht="12.75" hidden="1" customHeight="1" x14ac:dyDescent="0.2"/>
    <row r="16819" ht="12.75" hidden="1" customHeight="1" x14ac:dyDescent="0.2"/>
    <row r="16820" ht="12.75" hidden="1" customHeight="1" x14ac:dyDescent="0.2"/>
    <row r="16821" ht="12.75" hidden="1" customHeight="1" x14ac:dyDescent="0.2"/>
    <row r="16822" ht="12.75" hidden="1" customHeight="1" x14ac:dyDescent="0.2"/>
    <row r="16823" ht="12.75" hidden="1" customHeight="1" x14ac:dyDescent="0.2"/>
    <row r="16824" ht="12.75" hidden="1" customHeight="1" x14ac:dyDescent="0.2"/>
    <row r="16825" ht="12.75" hidden="1" customHeight="1" x14ac:dyDescent="0.2"/>
    <row r="16826" ht="12.75" hidden="1" customHeight="1" x14ac:dyDescent="0.2"/>
    <row r="16827" ht="12.75" hidden="1" customHeight="1" x14ac:dyDescent="0.2"/>
    <row r="16828" ht="12.75" hidden="1" customHeight="1" x14ac:dyDescent="0.2"/>
    <row r="16829" ht="12.75" hidden="1" customHeight="1" x14ac:dyDescent="0.2"/>
    <row r="16830" ht="12.75" hidden="1" customHeight="1" x14ac:dyDescent="0.2"/>
    <row r="16831" ht="12.75" hidden="1" customHeight="1" x14ac:dyDescent="0.2"/>
    <row r="16832" ht="12.75" hidden="1" customHeight="1" x14ac:dyDescent="0.2"/>
    <row r="16833" ht="12.75" hidden="1" customHeight="1" x14ac:dyDescent="0.2"/>
    <row r="16834" ht="12.75" hidden="1" customHeight="1" x14ac:dyDescent="0.2"/>
    <row r="16835" ht="12.75" hidden="1" customHeight="1" x14ac:dyDescent="0.2"/>
    <row r="16836" ht="12.75" hidden="1" customHeight="1" x14ac:dyDescent="0.2"/>
    <row r="16837" ht="12.75" hidden="1" customHeight="1" x14ac:dyDescent="0.2"/>
    <row r="16838" ht="12.75" hidden="1" customHeight="1" x14ac:dyDescent="0.2"/>
    <row r="16839" ht="12.75" hidden="1" customHeight="1" x14ac:dyDescent="0.2"/>
    <row r="16840" ht="12.75" hidden="1" customHeight="1" x14ac:dyDescent="0.2"/>
    <row r="16841" ht="12.75" hidden="1" customHeight="1" x14ac:dyDescent="0.2"/>
    <row r="16842" ht="12.75" hidden="1" customHeight="1" x14ac:dyDescent="0.2"/>
    <row r="16843" ht="12.75" hidden="1" customHeight="1" x14ac:dyDescent="0.2"/>
    <row r="16844" ht="12.75" hidden="1" customHeight="1" x14ac:dyDescent="0.2"/>
    <row r="16845" ht="12.75" hidden="1" customHeight="1" x14ac:dyDescent="0.2"/>
    <row r="16846" ht="12.75" hidden="1" customHeight="1" x14ac:dyDescent="0.2"/>
    <row r="16847" ht="12.75" hidden="1" customHeight="1" x14ac:dyDescent="0.2"/>
    <row r="16848" ht="12.75" hidden="1" customHeight="1" x14ac:dyDescent="0.2"/>
    <row r="16849" ht="12.75" hidden="1" customHeight="1" x14ac:dyDescent="0.2"/>
    <row r="16850" ht="12.75" hidden="1" customHeight="1" x14ac:dyDescent="0.2"/>
    <row r="16851" ht="12.75" hidden="1" customHeight="1" x14ac:dyDescent="0.2"/>
    <row r="16852" ht="12.75" hidden="1" customHeight="1" x14ac:dyDescent="0.2"/>
    <row r="16853" ht="12.75" hidden="1" customHeight="1" x14ac:dyDescent="0.2"/>
    <row r="16854" ht="12.75" hidden="1" customHeight="1" x14ac:dyDescent="0.2"/>
    <row r="16855" ht="12.75" hidden="1" customHeight="1" x14ac:dyDescent="0.2"/>
    <row r="16856" ht="12.75" hidden="1" customHeight="1" x14ac:dyDescent="0.2"/>
    <row r="16857" ht="12.75" hidden="1" customHeight="1" x14ac:dyDescent="0.2"/>
    <row r="16858" ht="12.75" hidden="1" customHeight="1" x14ac:dyDescent="0.2"/>
    <row r="16859" ht="12.75" hidden="1" customHeight="1" x14ac:dyDescent="0.2"/>
    <row r="16860" ht="12.75" hidden="1" customHeight="1" x14ac:dyDescent="0.2"/>
    <row r="16861" ht="12.75" hidden="1" customHeight="1" x14ac:dyDescent="0.2"/>
    <row r="16862" ht="12.75" hidden="1" customHeight="1" x14ac:dyDescent="0.2"/>
    <row r="16863" ht="12.75" hidden="1" customHeight="1" x14ac:dyDescent="0.2"/>
    <row r="16864" ht="12.75" hidden="1" customHeight="1" x14ac:dyDescent="0.2"/>
    <row r="16865" ht="12.75" hidden="1" customHeight="1" x14ac:dyDescent="0.2"/>
    <row r="16866" ht="12.75" hidden="1" customHeight="1" x14ac:dyDescent="0.2"/>
    <row r="16867" ht="12.75" hidden="1" customHeight="1" x14ac:dyDescent="0.2"/>
    <row r="16868" ht="12.75" hidden="1" customHeight="1" x14ac:dyDescent="0.2"/>
    <row r="16869" ht="12.75" hidden="1" customHeight="1" x14ac:dyDescent="0.2"/>
    <row r="16870" ht="12.75" hidden="1" customHeight="1" x14ac:dyDescent="0.2"/>
    <row r="16871" ht="12.75" hidden="1" customHeight="1" x14ac:dyDescent="0.2"/>
    <row r="16872" ht="12.75" hidden="1" customHeight="1" x14ac:dyDescent="0.2"/>
    <row r="16873" ht="12.75" hidden="1" customHeight="1" x14ac:dyDescent="0.2"/>
    <row r="16874" ht="12.75" hidden="1" customHeight="1" x14ac:dyDescent="0.2"/>
    <row r="16875" ht="12.75" hidden="1" customHeight="1" x14ac:dyDescent="0.2"/>
    <row r="16876" ht="12.75" hidden="1" customHeight="1" x14ac:dyDescent="0.2"/>
    <row r="16877" ht="12.75" hidden="1" customHeight="1" x14ac:dyDescent="0.2"/>
    <row r="16878" ht="12.75" hidden="1" customHeight="1" x14ac:dyDescent="0.2"/>
    <row r="16879" ht="12.75" hidden="1" customHeight="1" x14ac:dyDescent="0.2"/>
    <row r="16880" ht="12.75" hidden="1" customHeight="1" x14ac:dyDescent="0.2"/>
    <row r="16881" ht="12.75" hidden="1" customHeight="1" x14ac:dyDescent="0.2"/>
    <row r="16882" ht="12.75" hidden="1" customHeight="1" x14ac:dyDescent="0.2"/>
    <row r="16883" ht="12.75" hidden="1" customHeight="1" x14ac:dyDescent="0.2"/>
    <row r="16884" ht="12.75" hidden="1" customHeight="1" x14ac:dyDescent="0.2"/>
    <row r="16885" ht="12.75" hidden="1" customHeight="1" x14ac:dyDescent="0.2"/>
    <row r="16886" ht="12.75" hidden="1" customHeight="1" x14ac:dyDescent="0.2"/>
    <row r="16887" ht="12.75" hidden="1" customHeight="1" x14ac:dyDescent="0.2"/>
    <row r="16888" ht="12.75" hidden="1" customHeight="1" x14ac:dyDescent="0.2"/>
    <row r="16889" ht="12.75" hidden="1" customHeight="1" x14ac:dyDescent="0.2"/>
    <row r="16890" ht="12.75" hidden="1" customHeight="1" x14ac:dyDescent="0.2"/>
    <row r="16891" ht="12.75" hidden="1" customHeight="1" x14ac:dyDescent="0.2"/>
    <row r="16892" ht="12.75" hidden="1" customHeight="1" x14ac:dyDescent="0.2"/>
    <row r="16893" ht="12.75" hidden="1" customHeight="1" x14ac:dyDescent="0.2"/>
    <row r="16894" ht="12.75" hidden="1" customHeight="1" x14ac:dyDescent="0.2"/>
    <row r="16895" ht="12.75" hidden="1" customHeight="1" x14ac:dyDescent="0.2"/>
    <row r="16896" ht="12.75" hidden="1" customHeight="1" x14ac:dyDescent="0.2"/>
    <row r="16897" ht="12.75" hidden="1" customHeight="1" x14ac:dyDescent="0.2"/>
    <row r="16898" ht="12.75" hidden="1" customHeight="1" x14ac:dyDescent="0.2"/>
    <row r="16899" ht="12.75" hidden="1" customHeight="1" x14ac:dyDescent="0.2"/>
    <row r="16900" ht="12.75" hidden="1" customHeight="1" x14ac:dyDescent="0.2"/>
    <row r="16901" ht="12.75" hidden="1" customHeight="1" x14ac:dyDescent="0.2"/>
    <row r="16902" ht="12.75" hidden="1" customHeight="1" x14ac:dyDescent="0.2"/>
    <row r="16903" ht="12.75" hidden="1" customHeight="1" x14ac:dyDescent="0.2"/>
    <row r="16904" ht="12.75" hidden="1" customHeight="1" x14ac:dyDescent="0.2"/>
    <row r="16905" ht="12.75" hidden="1" customHeight="1" x14ac:dyDescent="0.2"/>
    <row r="16906" ht="12.75" hidden="1" customHeight="1" x14ac:dyDescent="0.2"/>
    <row r="16907" ht="12.75" hidden="1" customHeight="1" x14ac:dyDescent="0.2"/>
    <row r="16908" ht="12.75" hidden="1" customHeight="1" x14ac:dyDescent="0.2"/>
    <row r="16909" ht="12.75" hidden="1" customHeight="1" x14ac:dyDescent="0.2"/>
    <row r="16910" ht="12.75" hidden="1" customHeight="1" x14ac:dyDescent="0.2"/>
    <row r="16911" ht="12.75" hidden="1" customHeight="1" x14ac:dyDescent="0.2"/>
    <row r="16912" ht="12.75" hidden="1" customHeight="1" x14ac:dyDescent="0.2"/>
    <row r="16913" ht="12.75" hidden="1" customHeight="1" x14ac:dyDescent="0.2"/>
    <row r="16914" ht="12.75" hidden="1" customHeight="1" x14ac:dyDescent="0.2"/>
    <row r="16915" ht="12.75" hidden="1" customHeight="1" x14ac:dyDescent="0.2"/>
    <row r="16916" ht="12.75" hidden="1" customHeight="1" x14ac:dyDescent="0.2"/>
    <row r="16917" ht="12.75" hidden="1" customHeight="1" x14ac:dyDescent="0.2"/>
    <row r="16918" ht="12.75" hidden="1" customHeight="1" x14ac:dyDescent="0.2"/>
    <row r="16919" ht="12.75" hidden="1" customHeight="1" x14ac:dyDescent="0.2"/>
    <row r="16920" ht="12.75" hidden="1" customHeight="1" x14ac:dyDescent="0.2"/>
    <row r="16921" ht="12.75" hidden="1" customHeight="1" x14ac:dyDescent="0.2"/>
    <row r="16922" ht="12.75" hidden="1" customHeight="1" x14ac:dyDescent="0.2"/>
    <row r="16923" ht="12.75" hidden="1" customHeight="1" x14ac:dyDescent="0.2"/>
    <row r="16924" ht="12.75" hidden="1" customHeight="1" x14ac:dyDescent="0.2"/>
    <row r="16925" ht="12.75" hidden="1" customHeight="1" x14ac:dyDescent="0.2"/>
    <row r="16926" ht="12.75" hidden="1" customHeight="1" x14ac:dyDescent="0.2"/>
    <row r="16927" ht="12.75" hidden="1" customHeight="1" x14ac:dyDescent="0.2"/>
    <row r="16928" ht="12.75" hidden="1" customHeight="1" x14ac:dyDescent="0.2"/>
    <row r="16929" ht="12.75" hidden="1" customHeight="1" x14ac:dyDescent="0.2"/>
    <row r="16930" ht="12.75" hidden="1" customHeight="1" x14ac:dyDescent="0.2"/>
    <row r="16931" ht="12.75" hidden="1" customHeight="1" x14ac:dyDescent="0.2"/>
    <row r="16932" ht="12.75" hidden="1" customHeight="1" x14ac:dyDescent="0.2"/>
    <row r="16933" ht="12.75" hidden="1" customHeight="1" x14ac:dyDescent="0.2"/>
    <row r="16934" ht="12.75" hidden="1" customHeight="1" x14ac:dyDescent="0.2"/>
    <row r="16935" ht="12.75" hidden="1" customHeight="1" x14ac:dyDescent="0.2"/>
    <row r="16936" ht="12.75" hidden="1" customHeight="1" x14ac:dyDescent="0.2"/>
    <row r="16937" ht="12.75" hidden="1" customHeight="1" x14ac:dyDescent="0.2"/>
    <row r="16938" ht="12.75" hidden="1" customHeight="1" x14ac:dyDescent="0.2"/>
    <row r="16939" ht="12.75" hidden="1" customHeight="1" x14ac:dyDescent="0.2"/>
    <row r="16940" ht="12.75" hidden="1" customHeight="1" x14ac:dyDescent="0.2"/>
    <row r="16941" ht="12.75" hidden="1" customHeight="1" x14ac:dyDescent="0.2"/>
    <row r="16942" ht="12.75" hidden="1" customHeight="1" x14ac:dyDescent="0.2"/>
    <row r="16943" ht="12.75" hidden="1" customHeight="1" x14ac:dyDescent="0.2"/>
    <row r="16944" ht="12.75" hidden="1" customHeight="1" x14ac:dyDescent="0.2"/>
    <row r="16945" ht="12.75" hidden="1" customHeight="1" x14ac:dyDescent="0.2"/>
    <row r="16946" ht="12.75" hidden="1" customHeight="1" x14ac:dyDescent="0.2"/>
    <row r="16947" ht="12.75" hidden="1" customHeight="1" x14ac:dyDescent="0.2"/>
    <row r="16948" ht="12.75" hidden="1" customHeight="1" x14ac:dyDescent="0.2"/>
    <row r="16949" ht="12.75" hidden="1" customHeight="1" x14ac:dyDescent="0.2"/>
    <row r="16950" ht="12.75" hidden="1" customHeight="1" x14ac:dyDescent="0.2"/>
    <row r="16951" ht="12.75" hidden="1" customHeight="1" x14ac:dyDescent="0.2"/>
    <row r="16952" ht="12.75" hidden="1" customHeight="1" x14ac:dyDescent="0.2"/>
    <row r="16953" ht="12.75" hidden="1" customHeight="1" x14ac:dyDescent="0.2"/>
    <row r="16954" ht="12.75" hidden="1" customHeight="1" x14ac:dyDescent="0.2"/>
    <row r="16955" ht="12.75" hidden="1" customHeight="1" x14ac:dyDescent="0.2"/>
    <row r="16956" ht="12.75" hidden="1" customHeight="1" x14ac:dyDescent="0.2"/>
    <row r="16957" ht="12.75" hidden="1" customHeight="1" x14ac:dyDescent="0.2"/>
    <row r="16958" ht="12.75" hidden="1" customHeight="1" x14ac:dyDescent="0.2"/>
    <row r="16959" ht="12.75" hidden="1" customHeight="1" x14ac:dyDescent="0.2"/>
    <row r="16960" ht="12.75" hidden="1" customHeight="1" x14ac:dyDescent="0.2"/>
    <row r="16961" ht="12.75" hidden="1" customHeight="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t="12.75" customHeight="1" x14ac:dyDescent="0.2"/>
    <row r="16970" ht="12.75" customHeight="1" x14ac:dyDescent="0.2"/>
  </sheetData>
  <sheetProtection selectLockedCells="1"/>
  <dataConsolidate/>
  <mergeCells count="619">
    <mergeCell ref="C28:J29"/>
    <mergeCell ref="K28:AD29"/>
    <mergeCell ref="C30:J31"/>
    <mergeCell ref="K30:AD31"/>
    <mergeCell ref="C32:J33"/>
    <mergeCell ref="K32:T33"/>
    <mergeCell ref="U32:AD33"/>
    <mergeCell ref="C14:AC15"/>
    <mergeCell ref="C17:J20"/>
    <mergeCell ref="K17:AD20"/>
    <mergeCell ref="C23:J25"/>
    <mergeCell ref="K23:AD25"/>
    <mergeCell ref="C26:J27"/>
    <mergeCell ref="K26:AD27"/>
    <mergeCell ref="C41:AD41"/>
    <mergeCell ref="C42:J44"/>
    <mergeCell ref="K42:AD44"/>
    <mergeCell ref="C45:J45"/>
    <mergeCell ref="K45:S45"/>
    <mergeCell ref="T45:AD45"/>
    <mergeCell ref="C35:AD35"/>
    <mergeCell ref="C36:J37"/>
    <mergeCell ref="K36:AD37"/>
    <mergeCell ref="C38:J39"/>
    <mergeCell ref="K38:O39"/>
    <mergeCell ref="P38:AD39"/>
    <mergeCell ref="K54:AD54"/>
    <mergeCell ref="Q63:AC63"/>
    <mergeCell ref="Q65:AC65"/>
    <mergeCell ref="Q67:AC67"/>
    <mergeCell ref="D90:AC95"/>
    <mergeCell ref="C97:H98"/>
    <mergeCell ref="I97:AD98"/>
    <mergeCell ref="C46:J48"/>
    <mergeCell ref="K46:AD48"/>
    <mergeCell ref="C49:J49"/>
    <mergeCell ref="K49:S49"/>
    <mergeCell ref="T49:AD49"/>
    <mergeCell ref="C51:AD51"/>
    <mergeCell ref="C99:H99"/>
    <mergeCell ref="I99:AD99"/>
    <mergeCell ref="C100:H100"/>
    <mergeCell ref="I100:AD100"/>
    <mergeCell ref="V103:AD103"/>
    <mergeCell ref="C105:M107"/>
    <mergeCell ref="N105:P107"/>
    <mergeCell ref="Q105:V107"/>
    <mergeCell ref="W105:X107"/>
    <mergeCell ref="Y105:Z107"/>
    <mergeCell ref="C109:M109"/>
    <mergeCell ref="N109:P109"/>
    <mergeCell ref="Q109:V109"/>
    <mergeCell ref="W109:X109"/>
    <mergeCell ref="Y109:Z109"/>
    <mergeCell ref="AA109:AD109"/>
    <mergeCell ref="AA105:AD107"/>
    <mergeCell ref="C108:M108"/>
    <mergeCell ref="N108:P108"/>
    <mergeCell ref="Q108:V108"/>
    <mergeCell ref="W108:X108"/>
    <mergeCell ref="Y108:Z108"/>
    <mergeCell ref="AA108:AD108"/>
    <mergeCell ref="C111:M111"/>
    <mergeCell ref="N111:P111"/>
    <mergeCell ref="Q111:V111"/>
    <mergeCell ref="W111:X111"/>
    <mergeCell ref="Y111:Z111"/>
    <mergeCell ref="AA111:AD111"/>
    <mergeCell ref="C110:M110"/>
    <mergeCell ref="N110:P110"/>
    <mergeCell ref="Q110:V110"/>
    <mergeCell ref="W110:X110"/>
    <mergeCell ref="Y110:Z110"/>
    <mergeCell ref="AA110:AD110"/>
    <mergeCell ref="C113:M113"/>
    <mergeCell ref="N113:P113"/>
    <mergeCell ref="Q113:V113"/>
    <mergeCell ref="W113:X113"/>
    <mergeCell ref="Y113:Z113"/>
    <mergeCell ref="AA113:AD113"/>
    <mergeCell ref="C112:M112"/>
    <mergeCell ref="N112:P112"/>
    <mergeCell ref="Q112:V112"/>
    <mergeCell ref="W112:X112"/>
    <mergeCell ref="Y112:Z112"/>
    <mergeCell ref="AA112:AD112"/>
    <mergeCell ref="C115:M115"/>
    <mergeCell ref="N115:P115"/>
    <mergeCell ref="Q115:V115"/>
    <mergeCell ref="W115:X115"/>
    <mergeCell ref="Y115:Z115"/>
    <mergeCell ref="AA115:AD115"/>
    <mergeCell ref="C114:M114"/>
    <mergeCell ref="N114:P114"/>
    <mergeCell ref="Q114:V114"/>
    <mergeCell ref="W114:X114"/>
    <mergeCell ref="Y114:Z114"/>
    <mergeCell ref="AA114:AD114"/>
    <mergeCell ref="C117:M117"/>
    <mergeCell ref="N117:P117"/>
    <mergeCell ref="Q117:V117"/>
    <mergeCell ref="W117:X117"/>
    <mergeCell ref="Y117:Z117"/>
    <mergeCell ref="AA117:AD117"/>
    <mergeCell ref="C116:M116"/>
    <mergeCell ref="N116:P116"/>
    <mergeCell ref="Q116:V116"/>
    <mergeCell ref="W116:X116"/>
    <mergeCell ref="Y116:Z116"/>
    <mergeCell ref="AA116:AD116"/>
    <mergeCell ref="C119:M119"/>
    <mergeCell ref="N119:P119"/>
    <mergeCell ref="Q119:V119"/>
    <mergeCell ref="W119:X119"/>
    <mergeCell ref="Y119:Z119"/>
    <mergeCell ref="AA119:AD119"/>
    <mergeCell ref="C118:M118"/>
    <mergeCell ref="N118:P118"/>
    <mergeCell ref="Q118:V118"/>
    <mergeCell ref="W118:X118"/>
    <mergeCell ref="Y118:Z118"/>
    <mergeCell ref="AA118:AD118"/>
    <mergeCell ref="C121:M121"/>
    <mergeCell ref="N121:P121"/>
    <mergeCell ref="Q121:V121"/>
    <mergeCell ref="W121:X121"/>
    <mergeCell ref="Y121:Z121"/>
    <mergeCell ref="AA121:AD121"/>
    <mergeCell ref="C120:M120"/>
    <mergeCell ref="N120:P120"/>
    <mergeCell ref="Q120:V120"/>
    <mergeCell ref="W120:X120"/>
    <mergeCell ref="Y120:Z120"/>
    <mergeCell ref="AA120:AD120"/>
    <mergeCell ref="C123:M123"/>
    <mergeCell ref="N123:P123"/>
    <mergeCell ref="Q123:V123"/>
    <mergeCell ref="W123:X123"/>
    <mergeCell ref="Y123:Z123"/>
    <mergeCell ref="AA123:AD123"/>
    <mergeCell ref="C122:M122"/>
    <mergeCell ref="N122:P122"/>
    <mergeCell ref="Q122:V122"/>
    <mergeCell ref="W122:X122"/>
    <mergeCell ref="Y122:Z122"/>
    <mergeCell ref="AA122:AD122"/>
    <mergeCell ref="C125:M125"/>
    <mergeCell ref="N125:P125"/>
    <mergeCell ref="Q125:V125"/>
    <mergeCell ref="W125:X125"/>
    <mergeCell ref="Y125:Z125"/>
    <mergeCell ref="AA125:AD125"/>
    <mergeCell ref="C124:M124"/>
    <mergeCell ref="N124:P124"/>
    <mergeCell ref="Q124:V124"/>
    <mergeCell ref="W124:X124"/>
    <mergeCell ref="Y124:Z124"/>
    <mergeCell ref="AA124:AD124"/>
    <mergeCell ref="C128:H129"/>
    <mergeCell ref="I128:AD129"/>
    <mergeCell ref="C130:H130"/>
    <mergeCell ref="I130:AD130"/>
    <mergeCell ref="C131:H131"/>
    <mergeCell ref="I131:AD131"/>
    <mergeCell ref="C126:M126"/>
    <mergeCell ref="N126:P126"/>
    <mergeCell ref="Q126:V126"/>
    <mergeCell ref="W126:X126"/>
    <mergeCell ref="Y126:Z126"/>
    <mergeCell ref="AA126:AD126"/>
    <mergeCell ref="C143:M143"/>
    <mergeCell ref="N143:T143"/>
    <mergeCell ref="U143:V143"/>
    <mergeCell ref="W143:X143"/>
    <mergeCell ref="Y143:Z143"/>
    <mergeCell ref="AA143:AD143"/>
    <mergeCell ref="V134:AD134"/>
    <mergeCell ref="C137:AD137"/>
    <mergeCell ref="C138:AD138"/>
    <mergeCell ref="C140:M142"/>
    <mergeCell ref="N140:T142"/>
    <mergeCell ref="U140:V142"/>
    <mergeCell ref="W140:X142"/>
    <mergeCell ref="Y140:Z142"/>
    <mergeCell ref="AA140:AD142"/>
    <mergeCell ref="C145:M145"/>
    <mergeCell ref="N145:T145"/>
    <mergeCell ref="U145:V145"/>
    <mergeCell ref="W145:X145"/>
    <mergeCell ref="Y145:Z145"/>
    <mergeCell ref="AA145:AD145"/>
    <mergeCell ref="C144:M144"/>
    <mergeCell ref="N144:T144"/>
    <mergeCell ref="U144:V144"/>
    <mergeCell ref="W144:X144"/>
    <mergeCell ref="Y144:Z144"/>
    <mergeCell ref="AA144:AD144"/>
    <mergeCell ref="C147:M147"/>
    <mergeCell ref="N147:T147"/>
    <mergeCell ref="U147:V147"/>
    <mergeCell ref="W147:X147"/>
    <mergeCell ref="Y147:Z147"/>
    <mergeCell ref="AA147:AD147"/>
    <mergeCell ref="C146:M146"/>
    <mergeCell ref="N146:T146"/>
    <mergeCell ref="U146:V146"/>
    <mergeCell ref="W146:X146"/>
    <mergeCell ref="Y146:Z146"/>
    <mergeCell ref="AA146:AD146"/>
    <mergeCell ref="C149:M149"/>
    <mergeCell ref="N149:T149"/>
    <mergeCell ref="U149:V149"/>
    <mergeCell ref="W149:X149"/>
    <mergeCell ref="Y149:Z149"/>
    <mergeCell ref="AA149:AD149"/>
    <mergeCell ref="C148:M148"/>
    <mergeCell ref="N148:T148"/>
    <mergeCell ref="U148:V148"/>
    <mergeCell ref="W148:X148"/>
    <mergeCell ref="Y148:Z148"/>
    <mergeCell ref="AA148:AD148"/>
    <mergeCell ref="C151:M151"/>
    <mergeCell ref="N151:T151"/>
    <mergeCell ref="U151:V151"/>
    <mergeCell ref="W151:X151"/>
    <mergeCell ref="Y151:Z151"/>
    <mergeCell ref="AA151:AD151"/>
    <mergeCell ref="C150:M150"/>
    <mergeCell ref="N150:T150"/>
    <mergeCell ref="U150:V150"/>
    <mergeCell ref="W150:X150"/>
    <mergeCell ref="Y150:Z150"/>
    <mergeCell ref="AA150:AD150"/>
    <mergeCell ref="C153:M153"/>
    <mergeCell ref="N153:T153"/>
    <mergeCell ref="U153:V153"/>
    <mergeCell ref="W153:X153"/>
    <mergeCell ref="Y153:Z153"/>
    <mergeCell ref="AA153:AD153"/>
    <mergeCell ref="C152:M152"/>
    <mergeCell ref="N152:T152"/>
    <mergeCell ref="U152:V152"/>
    <mergeCell ref="W152:X152"/>
    <mergeCell ref="Y152:Z152"/>
    <mergeCell ref="AA152:AD152"/>
    <mergeCell ref="C155:M155"/>
    <mergeCell ref="N155:T155"/>
    <mergeCell ref="U155:V155"/>
    <mergeCell ref="W155:X155"/>
    <mergeCell ref="Y155:Z155"/>
    <mergeCell ref="AA155:AD155"/>
    <mergeCell ref="C154:M154"/>
    <mergeCell ref="N154:T154"/>
    <mergeCell ref="U154:V154"/>
    <mergeCell ref="W154:X154"/>
    <mergeCell ref="Y154:Z154"/>
    <mergeCell ref="AA154:AD154"/>
    <mergeCell ref="C157:M157"/>
    <mergeCell ref="N157:T157"/>
    <mergeCell ref="U157:V157"/>
    <mergeCell ref="W157:X157"/>
    <mergeCell ref="Y157:Z157"/>
    <mergeCell ref="AA157:AD157"/>
    <mergeCell ref="C156:M156"/>
    <mergeCell ref="N156:T156"/>
    <mergeCell ref="U156:V156"/>
    <mergeCell ref="W156:X156"/>
    <mergeCell ref="Y156:Z156"/>
    <mergeCell ref="AA156:AD156"/>
    <mergeCell ref="V165:AD165"/>
    <mergeCell ref="C168:L170"/>
    <mergeCell ref="M168:P170"/>
    <mergeCell ref="Q168:V170"/>
    <mergeCell ref="W168:Z170"/>
    <mergeCell ref="AA168:AD170"/>
    <mergeCell ref="C159:H160"/>
    <mergeCell ref="I159:AD160"/>
    <mergeCell ref="C161:H161"/>
    <mergeCell ref="I161:AD161"/>
    <mergeCell ref="C162:H162"/>
    <mergeCell ref="I162:AD162"/>
    <mergeCell ref="C171:L171"/>
    <mergeCell ref="M171:P171"/>
    <mergeCell ref="Q171:V171"/>
    <mergeCell ref="W171:Z171"/>
    <mergeCell ref="AA171:AD171"/>
    <mergeCell ref="C172:L172"/>
    <mergeCell ref="M172:P172"/>
    <mergeCell ref="Q172:V172"/>
    <mergeCell ref="W172:Z172"/>
    <mergeCell ref="AA172:AD172"/>
    <mergeCell ref="C173:L173"/>
    <mergeCell ref="M173:P173"/>
    <mergeCell ref="Q173:V173"/>
    <mergeCell ref="W173:Z173"/>
    <mergeCell ref="AA173:AD173"/>
    <mergeCell ref="C174:L174"/>
    <mergeCell ref="M174:P174"/>
    <mergeCell ref="Q174:V174"/>
    <mergeCell ref="W174:Z174"/>
    <mergeCell ref="AA174:AD174"/>
    <mergeCell ref="C175:L175"/>
    <mergeCell ref="M175:P175"/>
    <mergeCell ref="Q175:V175"/>
    <mergeCell ref="W175:Z175"/>
    <mergeCell ref="AA175:AD175"/>
    <mergeCell ref="C176:L176"/>
    <mergeCell ref="M176:P176"/>
    <mergeCell ref="Q176:V176"/>
    <mergeCell ref="W176:Z176"/>
    <mergeCell ref="AA176:AD176"/>
    <mergeCell ref="C177:L177"/>
    <mergeCell ref="M177:P177"/>
    <mergeCell ref="Q177:V177"/>
    <mergeCell ref="W177:Z177"/>
    <mergeCell ref="AA177:AD177"/>
    <mergeCell ref="C178:L178"/>
    <mergeCell ref="M178:P178"/>
    <mergeCell ref="Q178:V178"/>
    <mergeCell ref="W178:Z178"/>
    <mergeCell ref="AA178:AD178"/>
    <mergeCell ref="Y204:AD204"/>
    <mergeCell ref="C184:H185"/>
    <mergeCell ref="I184:AD185"/>
    <mergeCell ref="C186:H186"/>
    <mergeCell ref="I186:AD186"/>
    <mergeCell ref="C187:H187"/>
    <mergeCell ref="I187:AD187"/>
    <mergeCell ref="C179:L179"/>
    <mergeCell ref="M179:P179"/>
    <mergeCell ref="Q179:V179"/>
    <mergeCell ref="W179:Z179"/>
    <mergeCell ref="AA179:AD179"/>
    <mergeCell ref="C180:L180"/>
    <mergeCell ref="M180:P180"/>
    <mergeCell ref="Q180:V180"/>
    <mergeCell ref="W180:Z180"/>
    <mergeCell ref="AA180:AD180"/>
    <mergeCell ref="V190:AD190"/>
    <mergeCell ref="K193:Q193"/>
    <mergeCell ref="R193:X193"/>
    <mergeCell ref="Y193:AD193"/>
    <mergeCell ref="C194:J194"/>
    <mergeCell ref="K194:Q194"/>
    <mergeCell ref="R194:X194"/>
    <mergeCell ref="Y194:AD198"/>
    <mergeCell ref="C195:J195"/>
    <mergeCell ref="K195:Q195"/>
    <mergeCell ref="C198:J198"/>
    <mergeCell ref="K198:Q198"/>
    <mergeCell ref="R198:X198"/>
    <mergeCell ref="C199:AD199"/>
    <mergeCell ref="C200:J200"/>
    <mergeCell ref="K200:Q200"/>
    <mergeCell ref="R200:X200"/>
    <mergeCell ref="Y200:AD200"/>
    <mergeCell ref="R195:X195"/>
    <mergeCell ref="C196:J196"/>
    <mergeCell ref="K196:Q196"/>
    <mergeCell ref="R196:X196"/>
    <mergeCell ref="C197:J197"/>
    <mergeCell ref="K197:Q197"/>
    <mergeCell ref="R197:X197"/>
    <mergeCell ref="C201:C206"/>
    <mergeCell ref="D201:J201"/>
    <mergeCell ref="K201:Q201"/>
    <mergeCell ref="R201:X201"/>
    <mergeCell ref="Y201:AD201"/>
    <mergeCell ref="D202:J202"/>
    <mergeCell ref="K202:Q202"/>
    <mergeCell ref="R202:X202"/>
    <mergeCell ref="Y202:AD202"/>
    <mergeCell ref="D203:J203"/>
    <mergeCell ref="D205:J205"/>
    <mergeCell ref="K205:Q205"/>
    <mergeCell ref="R205:X205"/>
    <mergeCell ref="Y205:AD205"/>
    <mergeCell ref="D206:J206"/>
    <mergeCell ref="K206:Q206"/>
    <mergeCell ref="R206:X206"/>
    <mergeCell ref="Y206:AD206"/>
    <mergeCell ref="K203:Q203"/>
    <mergeCell ref="R203:X203"/>
    <mergeCell ref="Y203:AD203"/>
    <mergeCell ref="D204:J204"/>
    <mergeCell ref="K204:Q204"/>
    <mergeCell ref="R204:X204"/>
    <mergeCell ref="K214:Q214"/>
    <mergeCell ref="R214:X214"/>
    <mergeCell ref="Y214:AD214"/>
    <mergeCell ref="C215:J215"/>
    <mergeCell ref="K215:Q215"/>
    <mergeCell ref="R215:X215"/>
    <mergeCell ref="Y215:AD219"/>
    <mergeCell ref="C216:J216"/>
    <mergeCell ref="K216:Q216"/>
    <mergeCell ref="R216:X216"/>
    <mergeCell ref="C219:J219"/>
    <mergeCell ref="K219:Q219"/>
    <mergeCell ref="R219:X219"/>
    <mergeCell ref="C210:H211"/>
    <mergeCell ref="I210:AD211"/>
    <mergeCell ref="C212:H212"/>
    <mergeCell ref="I212:AD212"/>
    <mergeCell ref="C213:H213"/>
    <mergeCell ref="I213:AD213"/>
    <mergeCell ref="C207:J207"/>
    <mergeCell ref="K207:Q207"/>
    <mergeCell ref="R207:X207"/>
    <mergeCell ref="Y207:AD207"/>
    <mergeCell ref="K208:Q208"/>
    <mergeCell ref="R208:X208"/>
    <mergeCell ref="C220:AD220"/>
    <mergeCell ref="C221:J221"/>
    <mergeCell ref="K221:Q221"/>
    <mergeCell ref="R221:X221"/>
    <mergeCell ref="Y221:AD221"/>
    <mergeCell ref="C217:J217"/>
    <mergeCell ref="K217:Q217"/>
    <mergeCell ref="R217:X217"/>
    <mergeCell ref="C218:J218"/>
    <mergeCell ref="K218:Q218"/>
    <mergeCell ref="R218:X218"/>
    <mergeCell ref="K224:Q224"/>
    <mergeCell ref="R224:X224"/>
    <mergeCell ref="Y224:AD224"/>
    <mergeCell ref="D225:J225"/>
    <mergeCell ref="K225:Q225"/>
    <mergeCell ref="R225:X225"/>
    <mergeCell ref="Y225:AD225"/>
    <mergeCell ref="C222:C227"/>
    <mergeCell ref="D222:J222"/>
    <mergeCell ref="K222:Q222"/>
    <mergeCell ref="R222:X222"/>
    <mergeCell ref="Y222:AD222"/>
    <mergeCell ref="D223:J223"/>
    <mergeCell ref="K223:Q223"/>
    <mergeCell ref="R223:X223"/>
    <mergeCell ref="Y223:AD223"/>
    <mergeCell ref="D224:J224"/>
    <mergeCell ref="C228:J228"/>
    <mergeCell ref="K228:Q228"/>
    <mergeCell ref="R228:X228"/>
    <mergeCell ref="Y228:AD228"/>
    <mergeCell ref="K229:Q229"/>
    <mergeCell ref="R229:X229"/>
    <mergeCell ref="D226:J226"/>
    <mergeCell ref="K226:Q226"/>
    <mergeCell ref="R226:X226"/>
    <mergeCell ref="Y226:AD226"/>
    <mergeCell ref="D227:J227"/>
    <mergeCell ref="K227:Q227"/>
    <mergeCell ref="R227:X227"/>
    <mergeCell ref="Y227:AD227"/>
    <mergeCell ref="V237:AD237"/>
    <mergeCell ref="C240:P242"/>
    <mergeCell ref="Q240:R242"/>
    <mergeCell ref="S240:T242"/>
    <mergeCell ref="U240:X242"/>
    <mergeCell ref="Y240:AD242"/>
    <mergeCell ref="C231:H232"/>
    <mergeCell ref="I231:AD232"/>
    <mergeCell ref="C233:H233"/>
    <mergeCell ref="I233:AD233"/>
    <mergeCell ref="C234:H234"/>
    <mergeCell ref="I234:AD234"/>
    <mergeCell ref="C243:P243"/>
    <mergeCell ref="Q243:R243"/>
    <mergeCell ref="S243:T243"/>
    <mergeCell ref="U243:X243"/>
    <mergeCell ref="Y243:AD243"/>
    <mergeCell ref="C244:P244"/>
    <mergeCell ref="Q244:R244"/>
    <mergeCell ref="S244:T244"/>
    <mergeCell ref="U244:X244"/>
    <mergeCell ref="Y244:AD244"/>
    <mergeCell ref="C245:P245"/>
    <mergeCell ref="Q245:R245"/>
    <mergeCell ref="S245:T245"/>
    <mergeCell ref="U245:X245"/>
    <mergeCell ref="Y245:AD245"/>
    <mergeCell ref="C246:P246"/>
    <mergeCell ref="Q246:R246"/>
    <mergeCell ref="S246:T246"/>
    <mergeCell ref="U246:X246"/>
    <mergeCell ref="Y246:AD246"/>
    <mergeCell ref="C247:P247"/>
    <mergeCell ref="Q247:R247"/>
    <mergeCell ref="S247:T247"/>
    <mergeCell ref="U247:X247"/>
    <mergeCell ref="Y247:AD247"/>
    <mergeCell ref="C248:P248"/>
    <mergeCell ref="Q248:R248"/>
    <mergeCell ref="S248:T248"/>
    <mergeCell ref="U248:X248"/>
    <mergeCell ref="Y248:AD248"/>
    <mergeCell ref="C249:P249"/>
    <mergeCell ref="Q249:R249"/>
    <mergeCell ref="S249:T249"/>
    <mergeCell ref="U249:X249"/>
    <mergeCell ref="Y249:AD249"/>
    <mergeCell ref="C250:P250"/>
    <mergeCell ref="Q250:R250"/>
    <mergeCell ref="S250:T250"/>
    <mergeCell ref="U250:X250"/>
    <mergeCell ref="Y250:AD250"/>
    <mergeCell ref="C251:P251"/>
    <mergeCell ref="Q251:R251"/>
    <mergeCell ref="S251:T251"/>
    <mergeCell ref="U251:X251"/>
    <mergeCell ref="Y251:AD251"/>
    <mergeCell ref="C252:P252"/>
    <mergeCell ref="Q252:R252"/>
    <mergeCell ref="S252:T252"/>
    <mergeCell ref="U252:X252"/>
    <mergeCell ref="Y252:AD252"/>
    <mergeCell ref="C253:P253"/>
    <mergeCell ref="Q253:R253"/>
    <mergeCell ref="S253:T253"/>
    <mergeCell ref="U253:X253"/>
    <mergeCell ref="Y253:AD253"/>
    <mergeCell ref="C254:P254"/>
    <mergeCell ref="Q254:R254"/>
    <mergeCell ref="S254:T254"/>
    <mergeCell ref="U254:X254"/>
    <mergeCell ref="Y254:AD254"/>
    <mergeCell ref="C255:P255"/>
    <mergeCell ref="Q255:R255"/>
    <mergeCell ref="S255:T255"/>
    <mergeCell ref="U255:X255"/>
    <mergeCell ref="Y255:AD255"/>
    <mergeCell ref="C256:P256"/>
    <mergeCell ref="Q256:R256"/>
    <mergeCell ref="S256:T256"/>
    <mergeCell ref="U256:X256"/>
    <mergeCell ref="Y256:AD256"/>
    <mergeCell ref="C262:H262"/>
    <mergeCell ref="I262:AD262"/>
    <mergeCell ref="C263:H263"/>
    <mergeCell ref="I263:AD263"/>
    <mergeCell ref="I267:U267"/>
    <mergeCell ref="V267:AD267"/>
    <mergeCell ref="C257:P257"/>
    <mergeCell ref="Q257:R257"/>
    <mergeCell ref="S257:T257"/>
    <mergeCell ref="U257:X257"/>
    <mergeCell ref="Y257:AD257"/>
    <mergeCell ref="C260:H261"/>
    <mergeCell ref="I260:AD261"/>
    <mergeCell ref="I271:U271"/>
    <mergeCell ref="V271:AD271"/>
    <mergeCell ref="I272:U272"/>
    <mergeCell ref="V272:AD272"/>
    <mergeCell ref="I276:U276"/>
    <mergeCell ref="V276:AD276"/>
    <mergeCell ref="I268:U268"/>
    <mergeCell ref="V268:AD268"/>
    <mergeCell ref="I269:U269"/>
    <mergeCell ref="V269:AD269"/>
    <mergeCell ref="I270:U270"/>
    <mergeCell ref="V270:AD270"/>
    <mergeCell ref="I280:U280"/>
    <mergeCell ref="V280:AD280"/>
    <mergeCell ref="I281:U281"/>
    <mergeCell ref="V281:AD281"/>
    <mergeCell ref="I282:U282"/>
    <mergeCell ref="V282:AD282"/>
    <mergeCell ref="I277:U277"/>
    <mergeCell ref="V277:AD277"/>
    <mergeCell ref="I278:U278"/>
    <mergeCell ref="V278:AD278"/>
    <mergeCell ref="I279:U279"/>
    <mergeCell ref="V279:AD279"/>
    <mergeCell ref="V293:Z293"/>
    <mergeCell ref="AA293:AD293"/>
    <mergeCell ref="V294:Z294"/>
    <mergeCell ref="AA294:AD294"/>
    <mergeCell ref="V295:Z295"/>
    <mergeCell ref="AA295:AD295"/>
    <mergeCell ref="I283:U283"/>
    <mergeCell ref="V283:AD283"/>
    <mergeCell ref="V288:AD288"/>
    <mergeCell ref="V290:AD290"/>
    <mergeCell ref="V292:Z292"/>
    <mergeCell ref="AA292:AD292"/>
    <mergeCell ref="C305:H305"/>
    <mergeCell ref="I305:AD305"/>
    <mergeCell ref="C306:H306"/>
    <mergeCell ref="I306:AD306"/>
    <mergeCell ref="E312:AD312"/>
    <mergeCell ref="E318:AC318"/>
    <mergeCell ref="V296:Z296"/>
    <mergeCell ref="AA296:AD296"/>
    <mergeCell ref="V297:Z297"/>
    <mergeCell ref="AA297:AD297"/>
    <mergeCell ref="AA298:AD298"/>
    <mergeCell ref="C303:H304"/>
    <mergeCell ref="I303:AD304"/>
    <mergeCell ref="L342:AD342"/>
    <mergeCell ref="L344:AD344"/>
    <mergeCell ref="C348:H349"/>
    <mergeCell ref="I348:AD349"/>
    <mergeCell ref="C350:H350"/>
    <mergeCell ref="I350:AD350"/>
    <mergeCell ref="D321:AD321"/>
    <mergeCell ref="E328:AD328"/>
    <mergeCell ref="L329:AD329"/>
    <mergeCell ref="L331:AD331"/>
    <mergeCell ref="L333:AD333"/>
    <mergeCell ref="L340:AD340"/>
    <mergeCell ref="C362:AD362"/>
    <mergeCell ref="D364:N364"/>
    <mergeCell ref="D367:G367"/>
    <mergeCell ref="C351:H351"/>
    <mergeCell ref="I351:AD351"/>
    <mergeCell ref="D355:D356"/>
    <mergeCell ref="L355:AD355"/>
    <mergeCell ref="L357:AD357"/>
    <mergeCell ref="L359:AD359"/>
  </mergeCells>
  <conditionalFormatting sqref="Q285:AD285">
    <cfRule type="expression" dxfId="162" priority="86">
      <formula>$V$283&lt;&gt;$V$272</formula>
    </cfRule>
  </conditionalFormatting>
  <conditionalFormatting sqref="AD299">
    <cfRule type="expression" dxfId="161" priority="85">
      <formula>$AA$298&lt;&gt;$V$283</formula>
    </cfRule>
  </conditionalFormatting>
  <conditionalFormatting sqref="V134:AD134">
    <cfRule type="expression" dxfId="160" priority="84">
      <formula>$V$134=0</formula>
    </cfRule>
  </conditionalFormatting>
  <conditionalFormatting sqref="AA143:AD157">
    <cfRule type="expression" dxfId="159" priority="83">
      <formula>$AA$143:$AD$157=0</formula>
    </cfRule>
  </conditionalFormatting>
  <conditionalFormatting sqref="AA108:AD126">
    <cfRule type="expression" dxfId="158" priority="82">
      <formula>$AA$108:$AD$126=0</formula>
    </cfRule>
  </conditionalFormatting>
  <conditionalFormatting sqref="V103:AD103">
    <cfRule type="expression" dxfId="157" priority="81">
      <formula>$V$103=0</formula>
    </cfRule>
  </conditionalFormatting>
  <conditionalFormatting sqref="V165:AD165">
    <cfRule type="expression" dxfId="156" priority="80">
      <formula>$V$165=0</formula>
    </cfRule>
  </conditionalFormatting>
  <conditionalFormatting sqref="V190:AD190">
    <cfRule type="expression" dxfId="155" priority="79">
      <formula>$V$190=0</formula>
    </cfRule>
  </conditionalFormatting>
  <conditionalFormatting sqref="K208:X208">
    <cfRule type="expression" dxfId="154" priority="78">
      <formula>$K$208=0</formula>
    </cfRule>
  </conditionalFormatting>
  <conditionalFormatting sqref="K207:Q207">
    <cfRule type="expression" dxfId="153" priority="77">
      <formula>$K$207=0</formula>
    </cfRule>
  </conditionalFormatting>
  <conditionalFormatting sqref="R207:X207">
    <cfRule type="expression" dxfId="152" priority="76">
      <formula>$R$207=0</formula>
    </cfRule>
  </conditionalFormatting>
  <conditionalFormatting sqref="K228:Q229">
    <cfRule type="expression" dxfId="151" priority="75">
      <formula>$K$229=0</formula>
    </cfRule>
  </conditionalFormatting>
  <conditionalFormatting sqref="R228:X229">
    <cfRule type="expression" dxfId="150" priority="74">
      <formula>$R$229=0</formula>
    </cfRule>
  </conditionalFormatting>
  <conditionalFormatting sqref="V237:AD237">
    <cfRule type="expression" dxfId="149" priority="73">
      <formula>$V$237=0</formula>
    </cfRule>
  </conditionalFormatting>
  <conditionalFormatting sqref="V267:AD271">
    <cfRule type="expression" dxfId="148" priority="72">
      <formula>$V267=0</formula>
    </cfRule>
  </conditionalFormatting>
  <conditionalFormatting sqref="V272:AD272">
    <cfRule type="expression" dxfId="147" priority="71">
      <formula>$V$272=0</formula>
    </cfRule>
  </conditionalFormatting>
  <conditionalFormatting sqref="V276:AD276">
    <cfRule type="expression" dxfId="146" priority="70">
      <formula>$V276=0</formula>
    </cfRule>
  </conditionalFormatting>
  <conditionalFormatting sqref="V278:AD278">
    <cfRule type="expression" dxfId="145" priority="69">
      <formula>$V$278=0</formula>
    </cfRule>
  </conditionalFormatting>
  <conditionalFormatting sqref="V279:AD279">
    <cfRule type="expression" dxfId="144" priority="68">
      <formula>$V$279=0</formula>
    </cfRule>
  </conditionalFormatting>
  <conditionalFormatting sqref="V280:AD280">
    <cfRule type="expression" dxfId="143" priority="67">
      <formula>$V$280=0</formula>
    </cfRule>
  </conditionalFormatting>
  <conditionalFormatting sqref="V281:AD281">
    <cfRule type="expression" dxfId="142" priority="66">
      <formula>$V$281=0</formula>
    </cfRule>
  </conditionalFormatting>
  <conditionalFormatting sqref="V282:AD282">
    <cfRule type="expression" dxfId="141" priority="65">
      <formula>$V$282=0</formula>
    </cfRule>
  </conditionalFormatting>
  <conditionalFormatting sqref="AA298:AD298">
    <cfRule type="expression" dxfId="140" priority="64">
      <formula>$AA$298=0</formula>
    </cfRule>
  </conditionalFormatting>
  <conditionalFormatting sqref="V283:AD283">
    <cfRule type="expression" dxfId="139" priority="63">
      <formula>$V$283=0</formula>
    </cfRule>
  </conditionalFormatting>
  <conditionalFormatting sqref="I231:AD233">
    <cfRule type="expression" dxfId="138" priority="62">
      <formula>$I231:$AD233=0</formula>
    </cfRule>
  </conditionalFormatting>
  <conditionalFormatting sqref="I234:AD234">
    <cfRule type="expression" dxfId="137" priority="61">
      <formula>$I234=0</formula>
    </cfRule>
  </conditionalFormatting>
  <conditionalFormatting sqref="I184:AD186">
    <cfRule type="expression" dxfId="136" priority="60">
      <formula>$I184:$AD186=0</formula>
    </cfRule>
  </conditionalFormatting>
  <conditionalFormatting sqref="I187:AD187">
    <cfRule type="expression" dxfId="135" priority="59">
      <formula>$I187=0</formula>
    </cfRule>
  </conditionalFormatting>
  <conditionalFormatting sqref="I159:AD161">
    <cfRule type="expression" dxfId="134" priority="58">
      <formula>$I159:$AD161=0</formula>
    </cfRule>
  </conditionalFormatting>
  <conditionalFormatting sqref="I162:AD162">
    <cfRule type="expression" dxfId="133" priority="57">
      <formula>$I162=0</formula>
    </cfRule>
  </conditionalFormatting>
  <conditionalFormatting sqref="I128:AD130">
    <cfRule type="expression" dxfId="132" priority="56">
      <formula>$I128:$AD130=0</formula>
    </cfRule>
  </conditionalFormatting>
  <conditionalFormatting sqref="I131:AD131">
    <cfRule type="expression" dxfId="131" priority="55">
      <formula>$I131=0</formula>
    </cfRule>
  </conditionalFormatting>
  <conditionalFormatting sqref="I97:AD99">
    <cfRule type="expression" dxfId="130" priority="54">
      <formula>$I97:$AD99=0</formula>
    </cfRule>
  </conditionalFormatting>
  <conditionalFormatting sqref="I100:AD100">
    <cfRule type="expression" dxfId="129" priority="53">
      <formula>$I100=0</formula>
    </cfRule>
  </conditionalFormatting>
  <conditionalFormatting sqref="I260:AD262">
    <cfRule type="expression" dxfId="128" priority="52">
      <formula>$I260:$AD262=0</formula>
    </cfRule>
  </conditionalFormatting>
  <conditionalFormatting sqref="I263:AD263">
    <cfRule type="expression" dxfId="127" priority="51">
      <formula>$I263=0</formula>
    </cfRule>
  </conditionalFormatting>
  <conditionalFormatting sqref="I303:AD305">
    <cfRule type="expression" dxfId="126" priority="50">
      <formula>$I303:$AD305=0</formula>
    </cfRule>
  </conditionalFormatting>
  <conditionalFormatting sqref="I306:AD306">
    <cfRule type="expression" dxfId="125" priority="49">
      <formula>$I306=0</formula>
    </cfRule>
  </conditionalFormatting>
  <conditionalFormatting sqref="I348:AD350">
    <cfRule type="expression" dxfId="124" priority="48">
      <formula>$I348:$AD350=0</formula>
    </cfRule>
  </conditionalFormatting>
  <conditionalFormatting sqref="I351:AD351">
    <cfRule type="expression" dxfId="123" priority="47">
      <formula>$I351=0</formula>
    </cfRule>
  </conditionalFormatting>
  <conditionalFormatting sqref="B1:AE53 C340:C341 E340:AD341 E355:AD356 C327:AD339 F324:AD326 E324 C324:C326 D324:D325 B54:J54 AE54 B356:B400 C357:AD400 C342:AD354 B55:AE239 B240:C240 B241:B242 B243:C243 B244:B257 Q244:T257 Q240:U240 Q241:T242 Q243:U243 Y240 AE240:AE257 Y243:Y257 B258:AE301 C319:AD323 C318:E318 AD318 B302:B353 AE302:AE400 C302:AD317 A401:AD1048576">
    <cfRule type="expression" dxfId="122" priority="46">
      <formula>CELL("Schutz",A1)=0</formula>
    </cfRule>
  </conditionalFormatting>
  <conditionalFormatting sqref="B354:B355">
    <cfRule type="expression" dxfId="121" priority="45">
      <formula>CELL("Schutz",B354)=0</formula>
    </cfRule>
  </conditionalFormatting>
  <conditionalFormatting sqref="D340:D341">
    <cfRule type="expression" dxfId="120" priority="44">
      <formula>CELL("Schutz",D340)=0</formula>
    </cfRule>
  </conditionalFormatting>
  <conditionalFormatting sqref="C355:D355 C356">
    <cfRule type="expression" dxfId="119" priority="43">
      <formula>CELL("Schutz",C355)=0</formula>
    </cfRule>
  </conditionalFormatting>
  <conditionalFormatting sqref="K54:AD54">
    <cfRule type="expression" dxfId="118" priority="42">
      <formula>$K54:$AD54=0</formula>
    </cfRule>
  </conditionalFormatting>
  <conditionalFormatting sqref="K54:AD54">
    <cfRule type="expression" dxfId="117" priority="41">
      <formula>CELL("Schutz",K54)=0</formula>
    </cfRule>
  </conditionalFormatting>
  <conditionalFormatting sqref="I351:AD351">
    <cfRule type="expression" dxfId="116" priority="11">
      <formula>$I351=0</formula>
    </cfRule>
  </conditionalFormatting>
  <conditionalFormatting sqref="I184:AD186">
    <cfRule type="expression" dxfId="115" priority="40">
      <formula>$I184:$AD186=0</formula>
    </cfRule>
  </conditionalFormatting>
  <conditionalFormatting sqref="I187:AD187">
    <cfRule type="expression" dxfId="114" priority="39">
      <formula>$I187=0</formula>
    </cfRule>
  </conditionalFormatting>
  <conditionalFormatting sqref="I231:AD233">
    <cfRule type="expression" dxfId="113" priority="38">
      <formula>$I231:$AD233=0</formula>
    </cfRule>
  </conditionalFormatting>
  <conditionalFormatting sqref="I234:AD234">
    <cfRule type="expression" dxfId="112" priority="37">
      <formula>$I234=0</formula>
    </cfRule>
  </conditionalFormatting>
  <conditionalFormatting sqref="I231:AD233">
    <cfRule type="expression" dxfId="111" priority="36">
      <formula>$I231:$AD233=0</formula>
    </cfRule>
  </conditionalFormatting>
  <conditionalFormatting sqref="I234:AD234">
    <cfRule type="expression" dxfId="110" priority="35">
      <formula>$I234=0</formula>
    </cfRule>
  </conditionalFormatting>
  <conditionalFormatting sqref="I260:AD262">
    <cfRule type="expression" dxfId="109" priority="34">
      <formula>$I260:$AD262=0</formula>
    </cfRule>
  </conditionalFormatting>
  <conditionalFormatting sqref="I263:AD263">
    <cfRule type="expression" dxfId="108" priority="33">
      <formula>$I263=0</formula>
    </cfRule>
  </conditionalFormatting>
  <conditionalFormatting sqref="I260:AD262">
    <cfRule type="expression" dxfId="107" priority="32">
      <formula>$I260:$AD262=0</formula>
    </cfRule>
  </conditionalFormatting>
  <conditionalFormatting sqref="I263:AD263">
    <cfRule type="expression" dxfId="106" priority="31">
      <formula>$I263=0</formula>
    </cfRule>
  </conditionalFormatting>
  <conditionalFormatting sqref="I260:AD262">
    <cfRule type="expression" dxfId="105" priority="30">
      <formula>$I260:$AD262=0</formula>
    </cfRule>
  </conditionalFormatting>
  <conditionalFormatting sqref="I263:AD263">
    <cfRule type="expression" dxfId="104" priority="29">
      <formula>$I263=0</formula>
    </cfRule>
  </conditionalFormatting>
  <conditionalFormatting sqref="I303:AD305">
    <cfRule type="expression" dxfId="103" priority="28">
      <formula>$I303:$AD305=0</formula>
    </cfRule>
  </conditionalFormatting>
  <conditionalFormatting sqref="I306:AD306">
    <cfRule type="expression" dxfId="102" priority="27">
      <formula>$I306=0</formula>
    </cfRule>
  </conditionalFormatting>
  <conditionalFormatting sqref="I303:AD305">
    <cfRule type="expression" dxfId="101" priority="26">
      <formula>$I303:$AD305=0</formula>
    </cfRule>
  </conditionalFormatting>
  <conditionalFormatting sqref="I306:AD306">
    <cfRule type="expression" dxfId="100" priority="25">
      <formula>$I306=0</formula>
    </cfRule>
  </conditionalFormatting>
  <conditionalFormatting sqref="I303:AD305">
    <cfRule type="expression" dxfId="99" priority="24">
      <formula>$I303:$AD305=0</formula>
    </cfRule>
  </conditionalFormatting>
  <conditionalFormatting sqref="I306:AD306">
    <cfRule type="expression" dxfId="98" priority="23">
      <formula>$I306=0</formula>
    </cfRule>
  </conditionalFormatting>
  <conditionalFormatting sqref="I303:AD305">
    <cfRule type="expression" dxfId="97" priority="22">
      <formula>$I303:$AD305=0</formula>
    </cfRule>
  </conditionalFormatting>
  <conditionalFormatting sqref="I306:AD306">
    <cfRule type="expression" dxfId="96" priority="21">
      <formula>$I306=0</formula>
    </cfRule>
  </conditionalFormatting>
  <conditionalFormatting sqref="I348:AD350">
    <cfRule type="expression" dxfId="95" priority="20">
      <formula>$I348:$AD350=0</formula>
    </cfRule>
  </conditionalFormatting>
  <conditionalFormatting sqref="I351:AD351">
    <cfRule type="expression" dxfId="94" priority="19">
      <formula>$I351=0</formula>
    </cfRule>
  </conditionalFormatting>
  <conditionalFormatting sqref="I348:AD350">
    <cfRule type="expression" dxfId="93" priority="18">
      <formula>$I348:$AD350=0</formula>
    </cfRule>
  </conditionalFormatting>
  <conditionalFormatting sqref="I351:AD351">
    <cfRule type="expression" dxfId="92" priority="17">
      <formula>$I351=0</formula>
    </cfRule>
  </conditionalFormatting>
  <conditionalFormatting sqref="I348:AD350">
    <cfRule type="expression" dxfId="91" priority="16">
      <formula>$I348:$AD350=0</formula>
    </cfRule>
  </conditionalFormatting>
  <conditionalFormatting sqref="I351:AD351">
    <cfRule type="expression" dxfId="90" priority="15">
      <formula>$I351=0</formula>
    </cfRule>
  </conditionalFormatting>
  <conditionalFormatting sqref="I348:AD350">
    <cfRule type="expression" dxfId="89" priority="14">
      <formula>$I348:$AD350=0</formula>
    </cfRule>
  </conditionalFormatting>
  <conditionalFormatting sqref="I351:AD351">
    <cfRule type="expression" dxfId="88" priority="13">
      <formula>$I351=0</formula>
    </cfRule>
  </conditionalFormatting>
  <conditionalFormatting sqref="I348:AD350">
    <cfRule type="expression" dxfId="87" priority="12">
      <formula>$I348:$AD350=0</formula>
    </cfRule>
  </conditionalFormatting>
  <conditionalFormatting sqref="I210:AD212">
    <cfRule type="expression" dxfId="86" priority="10">
      <formula>$I210:$AD212=0</formula>
    </cfRule>
  </conditionalFormatting>
  <conditionalFormatting sqref="I213:AD213">
    <cfRule type="expression" dxfId="85" priority="9">
      <formula>$I213=0</formula>
    </cfRule>
  </conditionalFormatting>
  <conditionalFormatting sqref="I210:AD212">
    <cfRule type="expression" dxfId="84" priority="8">
      <formula>$I210:$AD212=0</formula>
    </cfRule>
  </conditionalFormatting>
  <conditionalFormatting sqref="I213:AD213">
    <cfRule type="expression" dxfId="83" priority="7">
      <formula>$I213=0</formula>
    </cfRule>
  </conditionalFormatting>
  <conditionalFormatting sqref="I210:AD212">
    <cfRule type="expression" dxfId="82" priority="6">
      <formula>$I210:$AD212=0</formula>
    </cfRule>
  </conditionalFormatting>
  <conditionalFormatting sqref="I213:AD213">
    <cfRule type="expression" dxfId="81" priority="5">
      <formula>$I213=0</formula>
    </cfRule>
  </conditionalFormatting>
  <conditionalFormatting sqref="C244">
    <cfRule type="expression" dxfId="80" priority="4">
      <formula>CELL("Schutz",C244)=0</formula>
    </cfRule>
  </conditionalFormatting>
  <conditionalFormatting sqref="C245:C257">
    <cfRule type="expression" dxfId="79" priority="3">
      <formula>CELL("Schutz",C245)=0</formula>
    </cfRule>
  </conditionalFormatting>
  <conditionalFormatting sqref="U244">
    <cfRule type="expression" dxfId="78" priority="1">
      <formula>CELL("Schutz",U244)=0</formula>
    </cfRule>
  </conditionalFormatting>
  <conditionalFormatting sqref="U245:U257">
    <cfRule type="expression" dxfId="77" priority="2">
      <formula>CELL("Schutz",U245)=0</formula>
    </cfRule>
  </conditionalFormatting>
  <conditionalFormatting sqref="Y243:Y257">
    <cfRule type="expression" dxfId="76" priority="87">
      <formula>$Y243=0</formula>
    </cfRule>
  </conditionalFormatting>
  <conditionalFormatting sqref="Y243:Y257">
    <cfRule type="expression" dxfId="75" priority="88">
      <formula>$AA$243:$AD$257=0</formula>
    </cfRule>
  </conditionalFormatting>
  <dataValidations disablePrompts="1" count="10">
    <dataValidation type="decimal" allowBlank="1" showInputMessage="1" showErrorMessage="1" error="Geben Sie einen Geldbetrag ein!" prompt="Geben Sie hier den Gesamtbetrag der Erlöse an, mit denen Sie fest rechnen (z.B. Verkaufserlöse von Publikationen, Teilnahmegebühren o.ä.)_x000a_" sqref="V279:AD279" xr:uid="{00000000-0002-0000-0100-000000000000}">
      <formula1>0</formula1>
      <formula2>1000000</formula2>
    </dataValidation>
    <dataValidation type="whole" errorStyle="information" showErrorMessage="1" error="Geben Sie eine Jahreszahl nach 2015 ein!" sqref="V293:Z293" xr:uid="{00000000-0002-0000-0100-000001000000}">
      <formula1>2016</formula1>
      <formula2>2050</formula2>
    </dataValidation>
    <dataValidation type="decimal" allowBlank="1" showInputMessage="1" showErrorMessage="1" error="Geben Sie den Zuwendungsbetrag ein, den Sie im jeweiligen Jahr benötigen!" sqref="AA293:AD297" xr:uid="{00000000-0002-0000-0100-000002000000}">
      <formula1>0</formula1>
      <formula2>1000000</formula2>
    </dataValidation>
    <dataValidation type="date" allowBlank="1" showInputMessage="1" showErrorMessage="1" error="Geben Sie ein Tagesdatum ein!" sqref="V290:AD290 V288:AD288" xr:uid="{00000000-0002-0000-0100-000003000000}">
      <formula1>42461</formula1>
      <formula2>73415</formula2>
    </dataValidation>
    <dataValidation type="decimal" allowBlank="1" showInputMessage="1" showErrorMessage="1" error="Geben Sie einen Geldbetrag ein!" prompt="Geben Sie hier den Betrag an, der von Dritten zur Projektfinanzierung beigesteuert wird." sqref="V280:AD280" xr:uid="{00000000-0002-0000-0100-000004000000}">
      <formula1>0</formula1>
      <formula2>1000000</formula2>
    </dataValidation>
    <dataValidation type="decimal" allowBlank="1" showInputMessage="1" showErrorMessage="1" error="Geben Sie die Höhe Ihres finanziellen Eigenanteils an." prompt="Geben Sie hier den Betrag Ihrer eigenen finanziellen Mittel an, die für das beantragte Projekt zur Verfügung stehen!" sqref="V277:AD277" xr:uid="{00000000-0002-0000-0100-000005000000}">
      <formula1>0</formula1>
      <formula2>1000000</formula2>
    </dataValidation>
    <dataValidation type="decimal" allowBlank="1" showInputMessage="1" showErrorMessage="1" error="Geben Sie eine Zahl ein!" sqref="W108:Z126 Q243:R257 U243:U257 V244:V257" xr:uid="{00000000-0002-0000-0100-000006000000}">
      <formula1>0</formula1>
      <formula2>1000000</formula2>
    </dataValidation>
    <dataValidation type="decimal" allowBlank="1" showInputMessage="1" showErrorMessage="1" error="Geben Sie einen Geldbetrag ein!" sqref="Y143:Z157" xr:uid="{00000000-0002-0000-0100-000007000000}">
      <formula1>1</formula1>
      <formula2>1000000</formula2>
    </dataValidation>
    <dataValidation type="decimal" allowBlank="1" showInputMessage="1" showErrorMessage="1" error="Geben Sie eine Zahl ein!" sqref="U143:V157" xr:uid="{00000000-0002-0000-0100-000008000000}">
      <formula1>1</formula1>
      <formula2>1000000</formula2>
    </dataValidation>
    <dataValidation type="decimal" allowBlank="1" showInputMessage="1" showErrorMessage="1" error="Geben Sie einen Kostenbetrag ein!" sqref="K221:X227 W171:AD180 K200:X206" xr:uid="{00000000-0002-0000-0100-000009000000}">
      <formula1>0</formula1>
      <formula2>1000000</formula2>
    </dataValidation>
  </dataValidations>
  <printOptions horizontalCentered="1"/>
  <pageMargins left="0.39370078740157483" right="0" top="0.39370078740157483" bottom="0" header="0.31496062992125984" footer="0"/>
  <pageSetup paperSize="9" fitToHeight="10" orientation="portrait" r:id="rId1"/>
  <headerFooter>
    <oddHeader xml:space="preserve">&amp;L   </oddHeader>
    <oddFooter>&amp;L   &amp;RSeite &amp;P</oddFooter>
  </headerFooter>
  <rowBreaks count="10" manualBreakCount="10">
    <brk id="52" max="16383" man="1"/>
    <brk id="95" max="16383" man="1"/>
    <brk id="126" max="16383" man="1"/>
    <brk id="157" max="16383" man="1"/>
    <brk id="182" max="16383" man="1"/>
    <brk id="209" max="16383" man="1"/>
    <brk id="230" max="16383" man="1"/>
    <brk id="257" max="16383" man="1"/>
    <brk id="301" max="16383" man="1"/>
    <brk id="3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76200</xdr:colOff>
                    <xdr:row>30</xdr:row>
                    <xdr:rowOff>152400</xdr:rowOff>
                  </from>
                  <to>
                    <xdr:col>13</xdr:col>
                    <xdr:colOff>152400</xdr:colOff>
                    <xdr:row>32</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21</xdr:col>
                    <xdr:colOff>180975</xdr:colOff>
                    <xdr:row>30</xdr:row>
                    <xdr:rowOff>142875</xdr:rowOff>
                  </from>
                  <to>
                    <xdr:col>23</xdr:col>
                    <xdr:colOff>76200</xdr:colOff>
                    <xdr:row>32</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9525</xdr:colOff>
                    <xdr:row>55</xdr:row>
                    <xdr:rowOff>76200</xdr:rowOff>
                  </from>
                  <to>
                    <xdr:col>5</xdr:col>
                    <xdr:colOff>9525</xdr:colOff>
                    <xdr:row>56</xdr:row>
                    <xdr:rowOff>104775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0</xdr:colOff>
                    <xdr:row>326</xdr:row>
                    <xdr:rowOff>47625</xdr:rowOff>
                  </from>
                  <to>
                    <xdr:col>3</xdr:col>
                    <xdr:colOff>190500</xdr:colOff>
                    <xdr:row>327</xdr:row>
                    <xdr:rowOff>85725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190500</xdr:colOff>
                    <xdr:row>333</xdr:row>
                    <xdr:rowOff>38100</xdr:rowOff>
                  </from>
                  <to>
                    <xdr:col>3</xdr:col>
                    <xdr:colOff>190500</xdr:colOff>
                    <xdr:row>334</xdr:row>
                    <xdr:rowOff>57150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171450</xdr:colOff>
                    <xdr:row>337</xdr:row>
                    <xdr:rowOff>133350</xdr:rowOff>
                  </from>
                  <to>
                    <xdr:col>3</xdr:col>
                    <xdr:colOff>171450</xdr:colOff>
                    <xdr:row>338</xdr:row>
                    <xdr:rowOff>142875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171450</xdr:colOff>
                    <xdr:row>352</xdr:row>
                    <xdr:rowOff>76200</xdr:rowOff>
                  </from>
                  <to>
                    <xdr:col>3</xdr:col>
                    <xdr:colOff>190500</xdr:colOff>
                    <xdr:row>353</xdr:row>
                    <xdr:rowOff>85725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19050</xdr:colOff>
                    <xdr:row>57</xdr:row>
                    <xdr:rowOff>85725</xdr:rowOff>
                  </from>
                  <to>
                    <xdr:col>5</xdr:col>
                    <xdr:colOff>19050</xdr:colOff>
                    <xdr:row>57</xdr:row>
                    <xdr:rowOff>276225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19050</xdr:colOff>
                    <xdr:row>58</xdr:row>
                    <xdr:rowOff>95250</xdr:rowOff>
                  </from>
                  <to>
                    <xdr:col>5</xdr:col>
                    <xdr:colOff>19050</xdr:colOff>
                    <xdr:row>58</xdr:row>
                    <xdr:rowOff>285750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19050</xdr:colOff>
                    <xdr:row>59</xdr:row>
                    <xdr:rowOff>95250</xdr:rowOff>
                  </from>
                  <to>
                    <xdr:col>5</xdr:col>
                    <xdr:colOff>19050</xdr:colOff>
                    <xdr:row>59</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A000000}">
          <x14:formula1>
            <xm:f>Tabelle2!$A$1:$A$26</xm:f>
          </x14:formula1>
          <xm:sqref>Q63:AC63 Q65:AC65 Q67:AC67 K194:X194 K215:X215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108"/>
  <sheetViews>
    <sheetView view="pageBreakPreview" zoomScale="60" zoomScaleNormal="100" workbookViewId="0">
      <selection activeCell="A16964" sqref="A16964"/>
    </sheetView>
  </sheetViews>
  <sheetFormatPr baseColWidth="10" defaultRowHeight="15" x14ac:dyDescent="0.25"/>
  <sheetData>
    <row r="1" spans="1:1" x14ac:dyDescent="0.25">
      <c r="A1" t="s">
        <v>34</v>
      </c>
    </row>
    <row r="2" spans="1:1" x14ac:dyDescent="0.25">
      <c r="A2" t="s">
        <v>18</v>
      </c>
    </row>
    <row r="3" spans="1:1" x14ac:dyDescent="0.25">
      <c r="A3" t="s">
        <v>38</v>
      </c>
    </row>
    <row r="4" spans="1:1" x14ac:dyDescent="0.25">
      <c r="A4" t="s">
        <v>39</v>
      </c>
    </row>
    <row r="5" spans="1:1" x14ac:dyDescent="0.25">
      <c r="A5" t="s">
        <v>40</v>
      </c>
    </row>
    <row r="6" spans="1:1" x14ac:dyDescent="0.25">
      <c r="A6" t="s">
        <v>24</v>
      </c>
    </row>
    <row r="7" spans="1:1" x14ac:dyDescent="0.25">
      <c r="A7" t="s">
        <v>33</v>
      </c>
    </row>
    <row r="8" spans="1:1" x14ac:dyDescent="0.25">
      <c r="A8" t="s">
        <v>26</v>
      </c>
    </row>
    <row r="9" spans="1:1" x14ac:dyDescent="0.25">
      <c r="A9" t="s">
        <v>27</v>
      </c>
    </row>
    <row r="10" spans="1:1" x14ac:dyDescent="0.25">
      <c r="A10" t="s">
        <v>41</v>
      </c>
    </row>
    <row r="11" spans="1:1" x14ac:dyDescent="0.25">
      <c r="A11" t="s">
        <v>22</v>
      </c>
    </row>
    <row r="12" spans="1:1" x14ac:dyDescent="0.25">
      <c r="A12" t="s">
        <v>19</v>
      </c>
    </row>
    <row r="13" spans="1:1" x14ac:dyDescent="0.25">
      <c r="A13" t="s">
        <v>31</v>
      </c>
    </row>
    <row r="14" spans="1:1" x14ac:dyDescent="0.25">
      <c r="A14" t="s">
        <v>32</v>
      </c>
    </row>
    <row r="15" spans="1:1" x14ac:dyDescent="0.25">
      <c r="A15" t="s">
        <v>30</v>
      </c>
    </row>
    <row r="16" spans="1:1" x14ac:dyDescent="0.25">
      <c r="A16" t="s">
        <v>23</v>
      </c>
    </row>
    <row r="17" spans="1:1" x14ac:dyDescent="0.25">
      <c r="A17" t="s">
        <v>25</v>
      </c>
    </row>
    <row r="18" spans="1:1" x14ac:dyDescent="0.25">
      <c r="A18" t="s">
        <v>29</v>
      </c>
    </row>
    <row r="19" spans="1:1" x14ac:dyDescent="0.25">
      <c r="A19" t="s">
        <v>42</v>
      </c>
    </row>
    <row r="20" spans="1:1" x14ac:dyDescent="0.25">
      <c r="A20" t="s">
        <v>21</v>
      </c>
    </row>
    <row r="21" spans="1:1" x14ac:dyDescent="0.25">
      <c r="A21" t="s">
        <v>20</v>
      </c>
    </row>
    <row r="22" spans="1:1" x14ac:dyDescent="0.25">
      <c r="A22" t="s">
        <v>43</v>
      </c>
    </row>
    <row r="23" spans="1:1" x14ac:dyDescent="0.25">
      <c r="A23" t="s">
        <v>28</v>
      </c>
    </row>
    <row r="24" spans="1:1" x14ac:dyDescent="0.25">
      <c r="A24" s="1" t="s">
        <v>36</v>
      </c>
    </row>
    <row r="25" spans="1:1" x14ac:dyDescent="0.25">
      <c r="A25" s="1" t="s">
        <v>35</v>
      </c>
    </row>
    <row r="26" spans="1:1" x14ac:dyDescent="0.25">
      <c r="A26" s="1" t="s">
        <v>37</v>
      </c>
    </row>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sheetData>
  <sortState ref="A1:A26">
    <sortCondition ref="A1:A26"/>
  </sortStat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460"/>
  <sheetViews>
    <sheetView showGridLines="0" tabSelected="1" view="pageBreakPreview" topLeftCell="A254" zoomScaleNormal="100" zoomScaleSheetLayoutView="100" workbookViewId="0">
      <selection activeCell="T266" sqref="T266:AB266"/>
    </sheetView>
  </sheetViews>
  <sheetFormatPr baseColWidth="10" defaultRowHeight="15" x14ac:dyDescent="0.25"/>
  <cols>
    <col min="1" max="17" width="3" style="2" customWidth="1"/>
    <col min="18" max="18" width="3.7109375" style="2" customWidth="1"/>
    <col min="19" max="19" width="2.85546875" style="2" customWidth="1"/>
    <col min="20" max="20" width="4.7109375" style="2" customWidth="1"/>
    <col min="21" max="21" width="4.5703125" style="2" customWidth="1"/>
    <col min="22" max="22" width="3.85546875" style="2" customWidth="1"/>
    <col min="23" max="23" width="4.85546875" style="2" customWidth="1"/>
    <col min="24" max="24" width="4.5703125" style="2" customWidth="1"/>
    <col min="25" max="26" width="3" style="2" customWidth="1"/>
    <col min="27" max="27" width="3.85546875" style="2" customWidth="1"/>
    <col min="28" max="28" width="2.28515625" style="2" customWidth="1"/>
  </cols>
  <sheetData>
    <row r="1" spans="1:28"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row>
    <row r="2" spans="1:28" x14ac:dyDescent="0.25">
      <c r="A2" s="70"/>
      <c r="B2" s="70"/>
      <c r="C2" s="70"/>
      <c r="D2" s="70"/>
      <c r="E2" s="70"/>
      <c r="F2" s="70"/>
      <c r="G2" s="70"/>
      <c r="H2" s="70"/>
      <c r="I2" s="70"/>
      <c r="J2" s="70"/>
      <c r="K2" s="70"/>
      <c r="L2" s="70"/>
      <c r="M2" s="70"/>
      <c r="N2" s="70"/>
      <c r="O2" s="70"/>
      <c r="P2" s="71"/>
      <c r="Q2" s="71"/>
      <c r="R2" s="71"/>
      <c r="S2" s="71"/>
      <c r="T2" s="71"/>
      <c r="U2" s="71"/>
      <c r="V2" s="71"/>
      <c r="W2" s="71"/>
      <c r="X2" s="71"/>
      <c r="Y2" s="71"/>
      <c r="Z2" s="71"/>
      <c r="AA2" s="71"/>
      <c r="AB2" s="71"/>
    </row>
    <row r="3" spans="1:28" x14ac:dyDescent="0.25">
      <c r="A3" s="70"/>
      <c r="B3" s="70"/>
      <c r="C3" s="70"/>
      <c r="D3" s="70"/>
      <c r="E3" s="70"/>
      <c r="F3" s="70"/>
      <c r="G3" s="70"/>
      <c r="H3" s="70"/>
      <c r="I3" s="70"/>
      <c r="J3" s="70"/>
      <c r="K3" s="70"/>
      <c r="L3" s="70"/>
      <c r="M3" s="70"/>
      <c r="N3" s="70"/>
      <c r="O3" s="70"/>
      <c r="P3" s="72" t="s">
        <v>1</v>
      </c>
      <c r="Q3" s="71"/>
      <c r="R3" s="71"/>
      <c r="S3" s="71"/>
      <c r="T3" s="71"/>
      <c r="U3" s="71"/>
      <c r="V3" s="71"/>
      <c r="W3" s="71"/>
      <c r="X3" s="71"/>
      <c r="Y3" s="71"/>
      <c r="Z3" s="71"/>
      <c r="AA3" s="71"/>
      <c r="AB3" s="71"/>
    </row>
    <row r="4" spans="1:28" x14ac:dyDescent="0.25">
      <c r="A4" s="70"/>
      <c r="B4" s="70"/>
      <c r="C4" s="70"/>
      <c r="D4" s="70"/>
      <c r="E4" s="70"/>
      <c r="F4" s="70"/>
      <c r="G4" s="70"/>
      <c r="H4" s="70"/>
      <c r="I4" s="70"/>
      <c r="J4" s="70"/>
      <c r="K4" s="70"/>
      <c r="L4" s="70"/>
      <c r="M4" s="70"/>
      <c r="N4" s="70"/>
      <c r="O4" s="70"/>
      <c r="P4" s="73" t="s">
        <v>2</v>
      </c>
      <c r="Q4" s="71"/>
      <c r="R4" s="71"/>
      <c r="S4" s="71"/>
      <c r="T4" s="71"/>
      <c r="U4" s="71"/>
      <c r="V4" s="71"/>
      <c r="W4" s="71"/>
      <c r="X4" s="71"/>
      <c r="Y4" s="71"/>
      <c r="Z4" s="71"/>
      <c r="AA4" s="71"/>
      <c r="AB4" s="71"/>
    </row>
    <row r="5" spans="1:28" hidden="1" x14ac:dyDescent="0.25">
      <c r="A5" s="70"/>
      <c r="B5" s="70"/>
      <c r="C5" s="70"/>
      <c r="D5" s="70"/>
      <c r="E5" s="70"/>
      <c r="F5" s="70"/>
      <c r="G5" s="70"/>
      <c r="H5" s="70"/>
      <c r="I5" s="70"/>
      <c r="J5" s="70"/>
      <c r="K5" s="70"/>
      <c r="L5" s="70"/>
      <c r="M5" s="70"/>
      <c r="N5" s="70"/>
      <c r="O5" s="70"/>
      <c r="P5" s="73"/>
      <c r="Q5" s="71"/>
      <c r="R5" s="71"/>
      <c r="S5" s="71"/>
      <c r="T5" s="71"/>
      <c r="U5" s="71"/>
      <c r="V5" s="71"/>
      <c r="W5" s="71"/>
      <c r="X5" s="71"/>
      <c r="Y5" s="71"/>
      <c r="Z5" s="71"/>
      <c r="AA5" s="71"/>
      <c r="AB5" s="71"/>
    </row>
    <row r="6" spans="1:28" hidden="1" x14ac:dyDescent="0.25">
      <c r="A6" s="70"/>
      <c r="B6" s="70"/>
      <c r="C6" s="70"/>
      <c r="D6" s="70"/>
      <c r="E6" s="70"/>
      <c r="F6" s="70"/>
      <c r="G6" s="70"/>
      <c r="H6" s="70"/>
      <c r="I6" s="70"/>
      <c r="J6" s="70"/>
      <c r="K6" s="70"/>
      <c r="L6" s="70"/>
      <c r="M6" s="70"/>
      <c r="N6" s="70"/>
      <c r="O6" s="70"/>
      <c r="P6" s="73"/>
      <c r="Q6" s="71"/>
      <c r="R6" s="71"/>
      <c r="S6" s="71"/>
      <c r="T6" s="71"/>
      <c r="U6" s="71"/>
      <c r="V6" s="71"/>
      <c r="W6" s="71"/>
      <c r="X6" s="71"/>
      <c r="Y6" s="71"/>
      <c r="Z6" s="71"/>
      <c r="AA6" s="71"/>
      <c r="AB6" s="71"/>
    </row>
    <row r="7" spans="1:28" x14ac:dyDescent="0.25">
      <c r="A7" s="70"/>
      <c r="B7" s="70"/>
      <c r="C7" s="70"/>
      <c r="D7" s="70"/>
      <c r="E7" s="70"/>
      <c r="F7" s="70"/>
      <c r="G7" s="70"/>
      <c r="H7" s="70"/>
      <c r="I7" s="70"/>
      <c r="J7" s="70"/>
      <c r="K7" s="70"/>
      <c r="L7" s="70"/>
      <c r="M7" s="70"/>
      <c r="N7" s="70"/>
      <c r="O7" s="70"/>
      <c r="P7" s="73"/>
      <c r="Q7" s="71"/>
      <c r="R7" s="71"/>
      <c r="S7" s="71"/>
      <c r="T7" s="71"/>
      <c r="U7" s="71"/>
      <c r="V7" s="71"/>
      <c r="W7" s="71"/>
      <c r="X7" s="71"/>
      <c r="Y7" s="71"/>
      <c r="Z7" s="71"/>
      <c r="AA7" s="71"/>
      <c r="AB7" s="71"/>
    </row>
    <row r="8" spans="1:28" x14ac:dyDescent="0.25">
      <c r="A8" s="70"/>
      <c r="B8" s="70"/>
      <c r="C8" s="70"/>
      <c r="D8" s="70"/>
      <c r="E8" s="70"/>
      <c r="F8" s="70"/>
      <c r="G8" s="70"/>
      <c r="H8" s="70"/>
      <c r="I8" s="70"/>
      <c r="J8" s="70"/>
      <c r="K8" s="70"/>
      <c r="L8" s="70"/>
      <c r="M8" s="70"/>
      <c r="N8" s="70"/>
      <c r="O8" s="70"/>
      <c r="P8" s="73"/>
      <c r="Q8" s="71"/>
      <c r="R8" s="71"/>
      <c r="S8" s="71"/>
      <c r="T8" s="71"/>
      <c r="U8" s="71"/>
      <c r="V8" s="71"/>
      <c r="W8" s="71"/>
      <c r="X8" s="71"/>
      <c r="Y8" s="71"/>
      <c r="Z8" s="71"/>
      <c r="AA8" s="71"/>
      <c r="AB8" s="71"/>
    </row>
    <row r="9" spans="1:28" x14ac:dyDescent="0.25">
      <c r="A9" s="70"/>
      <c r="B9" s="70"/>
      <c r="C9" s="70"/>
      <c r="D9" s="70"/>
      <c r="E9" s="70"/>
      <c r="F9" s="70"/>
      <c r="G9" s="70"/>
      <c r="H9" s="70"/>
      <c r="I9" s="70"/>
      <c r="J9" s="70"/>
      <c r="K9" s="70"/>
      <c r="L9" s="70"/>
      <c r="M9" s="70"/>
      <c r="N9" s="70"/>
      <c r="O9" s="70"/>
      <c r="P9" s="73"/>
      <c r="Q9" s="71"/>
      <c r="R9" s="71"/>
      <c r="S9" s="71"/>
      <c r="T9" s="71"/>
      <c r="U9" s="71"/>
      <c r="V9" s="71"/>
      <c r="W9" s="71"/>
      <c r="X9" s="71"/>
      <c r="Y9" s="71"/>
      <c r="Z9" s="71"/>
      <c r="AA9" s="71"/>
      <c r="AB9" s="71"/>
    </row>
    <row r="10" spans="1:28" x14ac:dyDescent="0.25">
      <c r="A10" s="70"/>
      <c r="B10" s="70"/>
      <c r="C10" s="70"/>
      <c r="D10" s="70"/>
      <c r="E10" s="70"/>
      <c r="F10" s="70"/>
      <c r="G10" s="70"/>
      <c r="H10" s="70"/>
      <c r="I10" s="70"/>
      <c r="J10" s="70"/>
      <c r="K10" s="70"/>
      <c r="L10" s="70"/>
      <c r="M10" s="70"/>
      <c r="N10" s="70"/>
      <c r="O10" s="70"/>
      <c r="P10" s="73"/>
      <c r="Q10" s="71"/>
      <c r="R10" s="71"/>
      <c r="S10" s="71"/>
      <c r="T10" s="71"/>
      <c r="U10" s="71"/>
      <c r="V10" s="71"/>
      <c r="W10" s="71"/>
      <c r="X10" s="71"/>
      <c r="Y10" s="71"/>
      <c r="Z10" s="71"/>
      <c r="AA10" s="71"/>
      <c r="AB10" s="71"/>
    </row>
    <row r="11" spans="1:28" x14ac:dyDescent="0.25">
      <c r="A11" s="70"/>
      <c r="B11" s="70"/>
      <c r="C11" s="70"/>
      <c r="D11" s="70"/>
      <c r="E11" s="70"/>
      <c r="F11" s="70"/>
      <c r="G11" s="70"/>
      <c r="H11" s="70"/>
      <c r="I11" s="70"/>
      <c r="J11" s="70"/>
      <c r="K11" s="70"/>
      <c r="L11" s="70"/>
      <c r="M11" s="70"/>
      <c r="N11" s="70"/>
      <c r="O11" s="70"/>
      <c r="P11" s="73"/>
      <c r="Q11" s="71"/>
      <c r="R11" s="71"/>
      <c r="S11" s="71"/>
      <c r="T11" s="71"/>
      <c r="U11" s="71"/>
      <c r="V11" s="71"/>
      <c r="W11" s="71"/>
      <c r="X11" s="71"/>
      <c r="Y11" s="71"/>
      <c r="Z11" s="71"/>
      <c r="AA11" s="71"/>
      <c r="AB11" s="71"/>
    </row>
    <row r="12" spans="1:28" x14ac:dyDescent="0.25">
      <c r="A12" s="74" t="s">
        <v>4</v>
      </c>
      <c r="B12" s="70"/>
      <c r="C12" s="70"/>
      <c r="D12" s="70"/>
      <c r="E12" s="70"/>
      <c r="F12" s="70"/>
      <c r="G12" s="70"/>
      <c r="H12" s="70"/>
      <c r="I12" s="70"/>
      <c r="J12" s="70"/>
      <c r="K12" s="70"/>
      <c r="L12" s="70"/>
      <c r="M12" s="70"/>
      <c r="N12" s="70"/>
      <c r="O12" s="70"/>
      <c r="P12" s="74"/>
      <c r="Q12" s="70"/>
      <c r="R12" s="70"/>
      <c r="S12" s="70"/>
      <c r="T12" s="70"/>
      <c r="U12" s="70"/>
      <c r="V12" s="70"/>
      <c r="W12" s="70"/>
      <c r="X12" s="70"/>
      <c r="Y12" s="70"/>
      <c r="Z12" s="70"/>
      <c r="AA12" s="70"/>
      <c r="AB12" s="70"/>
    </row>
    <row r="13" spans="1:28" x14ac:dyDescent="0.25">
      <c r="A13" s="74" t="s">
        <v>294</v>
      </c>
      <c r="B13" s="70"/>
      <c r="C13" s="70"/>
      <c r="D13" s="70"/>
      <c r="E13" s="70"/>
      <c r="F13" s="70"/>
      <c r="G13" s="70"/>
      <c r="H13" s="70"/>
      <c r="I13" s="70"/>
      <c r="J13" s="70"/>
      <c r="K13" s="70"/>
      <c r="L13" s="70"/>
      <c r="M13" s="70"/>
      <c r="N13" s="70"/>
      <c r="O13" s="70"/>
      <c r="P13" s="74"/>
      <c r="Q13" s="70"/>
      <c r="R13" s="70"/>
      <c r="S13" s="70"/>
      <c r="T13" s="70"/>
      <c r="U13" s="70"/>
      <c r="V13" s="70"/>
      <c r="W13" s="70"/>
      <c r="X13" s="70"/>
      <c r="Y13" s="70"/>
      <c r="Z13" s="70"/>
      <c r="AA13" s="70"/>
      <c r="AB13" s="70"/>
    </row>
    <row r="14" spans="1:28" x14ac:dyDescent="0.25">
      <c r="A14" s="74"/>
      <c r="B14" s="70"/>
      <c r="C14" s="70"/>
      <c r="D14" s="70"/>
      <c r="E14" s="70"/>
      <c r="F14" s="70"/>
      <c r="G14" s="70"/>
      <c r="H14" s="70"/>
      <c r="I14" s="70"/>
      <c r="J14" s="70"/>
      <c r="K14" s="70"/>
      <c r="L14" s="70"/>
      <c r="M14" s="70"/>
      <c r="N14" s="70"/>
      <c r="O14" s="70"/>
      <c r="P14" s="74"/>
      <c r="Q14" s="70"/>
      <c r="R14" s="70"/>
      <c r="S14" s="70"/>
      <c r="T14" s="70"/>
      <c r="U14" s="70"/>
      <c r="V14" s="70"/>
      <c r="W14" s="70"/>
      <c r="X14" s="70"/>
      <c r="Y14" s="70"/>
      <c r="Z14" s="70"/>
      <c r="AA14" s="70"/>
      <c r="AB14" s="70"/>
    </row>
    <row r="15" spans="1:28" x14ac:dyDescent="0.25">
      <c r="A15" s="74" t="s">
        <v>295</v>
      </c>
      <c r="B15" s="70"/>
      <c r="C15" s="70"/>
      <c r="D15" s="70"/>
      <c r="E15" s="70"/>
      <c r="F15" s="70"/>
      <c r="G15" s="70"/>
      <c r="H15" s="70"/>
      <c r="I15" s="70"/>
      <c r="J15" s="70"/>
      <c r="K15" s="70"/>
      <c r="L15" s="70"/>
      <c r="M15" s="70"/>
      <c r="N15" s="70"/>
      <c r="O15" s="70"/>
      <c r="P15" s="74"/>
      <c r="Q15" s="70"/>
      <c r="R15" s="70"/>
      <c r="S15" s="70"/>
      <c r="T15" s="70"/>
      <c r="U15" s="70"/>
      <c r="V15" s="70"/>
      <c r="W15" s="70"/>
      <c r="X15" s="70"/>
      <c r="Y15" s="70"/>
      <c r="Z15" s="70"/>
      <c r="AA15" s="70"/>
      <c r="AB15" s="70"/>
    </row>
    <row r="16" spans="1:28" ht="45" customHeight="1" x14ac:dyDescent="0.25">
      <c r="A16" s="70"/>
      <c r="B16" s="70"/>
      <c r="C16" s="70"/>
      <c r="D16" s="70"/>
      <c r="E16" s="70"/>
      <c r="F16" s="70"/>
      <c r="G16" s="70"/>
      <c r="H16" s="70"/>
      <c r="I16" s="70"/>
      <c r="J16" s="70"/>
      <c r="K16" s="70"/>
      <c r="L16" s="70"/>
      <c r="M16" s="70"/>
      <c r="N16" s="70"/>
      <c r="O16" s="70"/>
      <c r="P16" s="74"/>
      <c r="Q16" s="70"/>
      <c r="R16" s="70"/>
      <c r="S16" s="70"/>
      <c r="T16" s="70"/>
      <c r="U16" s="70"/>
      <c r="V16" s="70"/>
      <c r="W16" s="70"/>
      <c r="X16" s="70"/>
      <c r="Y16" s="70"/>
      <c r="Z16" s="70"/>
      <c r="AA16" s="70"/>
      <c r="AB16" s="70"/>
    </row>
    <row r="17" spans="1:28" ht="15" customHeight="1" x14ac:dyDescent="0.25">
      <c r="A17" s="746" t="s">
        <v>299</v>
      </c>
      <c r="B17" s="746"/>
      <c r="C17" s="746"/>
      <c r="D17" s="746"/>
      <c r="E17" s="746"/>
      <c r="F17" s="746"/>
      <c r="G17" s="746"/>
      <c r="H17" s="746"/>
      <c r="I17" s="746"/>
      <c r="J17" s="746"/>
      <c r="K17" s="746"/>
      <c r="L17" s="746"/>
      <c r="M17" s="746"/>
      <c r="N17" s="746"/>
      <c r="O17" s="746"/>
      <c r="P17" s="746"/>
      <c r="Q17" s="746"/>
      <c r="R17" s="746"/>
      <c r="S17" s="746"/>
      <c r="T17" s="746"/>
      <c r="U17" s="746"/>
      <c r="V17" s="746"/>
      <c r="W17" s="746"/>
      <c r="X17" s="746"/>
      <c r="Y17" s="746"/>
      <c r="Z17" s="746"/>
      <c r="AA17" s="746"/>
      <c r="AB17" s="70"/>
    </row>
    <row r="18" spans="1:28" x14ac:dyDescent="0.25">
      <c r="A18" s="746"/>
      <c r="B18" s="746"/>
      <c r="C18" s="746"/>
      <c r="D18" s="746"/>
      <c r="E18" s="746"/>
      <c r="F18" s="746"/>
      <c r="G18" s="746"/>
      <c r="H18" s="746"/>
      <c r="I18" s="746"/>
      <c r="J18" s="746"/>
      <c r="K18" s="746"/>
      <c r="L18" s="746"/>
      <c r="M18" s="746"/>
      <c r="N18" s="746"/>
      <c r="O18" s="746"/>
      <c r="P18" s="746"/>
      <c r="Q18" s="746"/>
      <c r="R18" s="746"/>
      <c r="S18" s="746"/>
      <c r="T18" s="746"/>
      <c r="U18" s="746"/>
      <c r="V18" s="746"/>
      <c r="W18" s="746"/>
      <c r="X18" s="746"/>
      <c r="Y18" s="746"/>
      <c r="Z18" s="746"/>
      <c r="AA18" s="746"/>
      <c r="AB18" s="70"/>
    </row>
    <row r="19" spans="1:28" x14ac:dyDescent="0.25">
      <c r="A19" s="748" t="s">
        <v>226</v>
      </c>
      <c r="B19" s="748"/>
      <c r="C19" s="748"/>
      <c r="D19" s="748"/>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row>
    <row r="20" spans="1:28" x14ac:dyDescent="0.25">
      <c r="A20" s="522" t="s">
        <v>0</v>
      </c>
      <c r="B20" s="522"/>
      <c r="C20" s="522"/>
      <c r="D20" s="522"/>
      <c r="E20" s="522"/>
      <c r="F20" s="522"/>
      <c r="G20" s="522"/>
      <c r="H20" s="522"/>
      <c r="I20" s="523"/>
      <c r="J20" s="524"/>
      <c r="K20" s="524"/>
      <c r="L20" s="524"/>
      <c r="M20" s="524"/>
      <c r="N20" s="524"/>
      <c r="O20" s="524"/>
      <c r="P20" s="524"/>
      <c r="Q20" s="524"/>
      <c r="R20" s="524"/>
      <c r="S20" s="524"/>
      <c r="T20" s="524"/>
      <c r="U20" s="524"/>
      <c r="V20" s="524"/>
      <c r="W20" s="524"/>
      <c r="X20" s="524"/>
      <c r="Y20" s="524"/>
      <c r="Z20" s="524"/>
      <c r="AA20" s="524"/>
      <c r="AB20" s="525"/>
    </row>
    <row r="21" spans="1:28" x14ac:dyDescent="0.25">
      <c r="A21" s="522"/>
      <c r="B21" s="522"/>
      <c r="C21" s="522"/>
      <c r="D21" s="522"/>
      <c r="E21" s="522"/>
      <c r="F21" s="522"/>
      <c r="G21" s="522"/>
      <c r="H21" s="522"/>
      <c r="I21" s="526"/>
      <c r="J21" s="527"/>
      <c r="K21" s="527"/>
      <c r="L21" s="527"/>
      <c r="M21" s="527"/>
      <c r="N21" s="527"/>
      <c r="O21" s="527"/>
      <c r="P21" s="527"/>
      <c r="Q21" s="527"/>
      <c r="R21" s="527"/>
      <c r="S21" s="527"/>
      <c r="T21" s="527"/>
      <c r="U21" s="527"/>
      <c r="V21" s="527"/>
      <c r="W21" s="527"/>
      <c r="X21" s="527"/>
      <c r="Y21" s="527"/>
      <c r="Z21" s="527"/>
      <c r="AA21" s="527"/>
      <c r="AB21" s="528"/>
    </row>
    <row r="22" spans="1:28" x14ac:dyDescent="0.25">
      <c r="A22" s="522"/>
      <c r="B22" s="522"/>
      <c r="C22" s="522"/>
      <c r="D22" s="522"/>
      <c r="E22" s="522"/>
      <c r="F22" s="522"/>
      <c r="G22" s="522"/>
      <c r="H22" s="522"/>
      <c r="I22" s="526"/>
      <c r="J22" s="527"/>
      <c r="K22" s="527"/>
      <c r="L22" s="527"/>
      <c r="M22" s="527"/>
      <c r="N22" s="527"/>
      <c r="O22" s="527"/>
      <c r="P22" s="527"/>
      <c r="Q22" s="527"/>
      <c r="R22" s="527"/>
      <c r="S22" s="527"/>
      <c r="T22" s="527"/>
      <c r="U22" s="527"/>
      <c r="V22" s="527"/>
      <c r="W22" s="527"/>
      <c r="X22" s="527"/>
      <c r="Y22" s="527"/>
      <c r="Z22" s="527"/>
      <c r="AA22" s="527"/>
      <c r="AB22" s="528"/>
    </row>
    <row r="23" spans="1:28" ht="40.5" customHeight="1" x14ac:dyDescent="0.25">
      <c r="A23" s="522"/>
      <c r="B23" s="522"/>
      <c r="C23" s="522"/>
      <c r="D23" s="522"/>
      <c r="E23" s="522"/>
      <c r="F23" s="522"/>
      <c r="G23" s="522"/>
      <c r="H23" s="522"/>
      <c r="I23" s="529"/>
      <c r="J23" s="530"/>
      <c r="K23" s="530"/>
      <c r="L23" s="530"/>
      <c r="M23" s="530"/>
      <c r="N23" s="530"/>
      <c r="O23" s="530"/>
      <c r="P23" s="530"/>
      <c r="Q23" s="530"/>
      <c r="R23" s="530"/>
      <c r="S23" s="530"/>
      <c r="T23" s="530"/>
      <c r="U23" s="530"/>
      <c r="V23" s="530"/>
      <c r="W23" s="530"/>
      <c r="X23" s="530"/>
      <c r="Y23" s="530"/>
      <c r="Z23" s="530"/>
      <c r="AA23" s="530"/>
      <c r="AB23" s="531"/>
    </row>
    <row r="24" spans="1:28" ht="6.75" customHeight="1" x14ac:dyDescent="0.25">
      <c r="A24" s="75"/>
      <c r="B24" s="70"/>
      <c r="C24" s="70"/>
      <c r="D24" s="70"/>
      <c r="E24" s="70"/>
      <c r="F24" s="70"/>
      <c r="G24" s="70"/>
      <c r="H24" s="70"/>
      <c r="I24" s="76"/>
      <c r="J24" s="76"/>
      <c r="K24" s="76"/>
      <c r="L24" s="76"/>
      <c r="M24" s="76"/>
      <c r="N24" s="76"/>
      <c r="O24" s="76"/>
      <c r="P24" s="76"/>
      <c r="Q24" s="76"/>
      <c r="R24" s="76"/>
      <c r="S24" s="76"/>
      <c r="T24" s="76"/>
      <c r="U24" s="76"/>
      <c r="V24" s="76"/>
      <c r="W24" s="76"/>
      <c r="X24" s="76"/>
      <c r="Y24" s="76"/>
      <c r="Z24" s="76"/>
      <c r="AA24" s="76"/>
      <c r="AB24" s="76"/>
    </row>
    <row r="25" spans="1:28" x14ac:dyDescent="0.25">
      <c r="A25" s="77" t="s">
        <v>60</v>
      </c>
      <c r="B25" s="70"/>
      <c r="C25" s="70"/>
      <c r="D25" s="70"/>
      <c r="E25" s="70"/>
      <c r="F25" s="70"/>
      <c r="G25" s="70"/>
      <c r="H25" s="70"/>
      <c r="I25" s="76"/>
      <c r="J25" s="76"/>
      <c r="K25" s="76"/>
      <c r="L25" s="76"/>
      <c r="M25" s="76"/>
      <c r="N25" s="76"/>
      <c r="O25" s="76"/>
      <c r="P25" s="76"/>
      <c r="Q25" s="76"/>
      <c r="R25" s="76"/>
      <c r="S25" s="76"/>
      <c r="T25" s="76"/>
      <c r="U25" s="76"/>
      <c r="V25" s="76"/>
      <c r="W25" s="76"/>
      <c r="X25" s="76"/>
      <c r="Y25" s="76"/>
      <c r="Z25" s="76"/>
      <c r="AA25" s="76"/>
      <c r="AB25" s="76"/>
    </row>
    <row r="26" spans="1:28" ht="19.5" customHeight="1" x14ac:dyDescent="0.25">
      <c r="A26" s="532" t="s">
        <v>151</v>
      </c>
      <c r="B26" s="532"/>
      <c r="C26" s="532"/>
      <c r="D26" s="532"/>
      <c r="E26" s="532"/>
      <c r="F26" s="532"/>
      <c r="G26" s="532"/>
      <c r="H26" s="532"/>
      <c r="I26" s="523"/>
      <c r="J26" s="524"/>
      <c r="K26" s="524"/>
      <c r="L26" s="524"/>
      <c r="M26" s="524"/>
      <c r="N26" s="524"/>
      <c r="O26" s="524"/>
      <c r="P26" s="524"/>
      <c r="Q26" s="524"/>
      <c r="R26" s="524"/>
      <c r="S26" s="524"/>
      <c r="T26" s="524"/>
      <c r="U26" s="524"/>
      <c r="V26" s="524"/>
      <c r="W26" s="524"/>
      <c r="X26" s="524"/>
      <c r="Y26" s="524"/>
      <c r="Z26" s="524"/>
      <c r="AA26" s="524"/>
      <c r="AB26" s="525"/>
    </row>
    <row r="27" spans="1:28" ht="12.75" customHeight="1" x14ac:dyDescent="0.25">
      <c r="A27" s="532"/>
      <c r="B27" s="532"/>
      <c r="C27" s="532"/>
      <c r="D27" s="532"/>
      <c r="E27" s="532"/>
      <c r="F27" s="532"/>
      <c r="G27" s="532"/>
      <c r="H27" s="532"/>
      <c r="I27" s="526"/>
      <c r="J27" s="527"/>
      <c r="K27" s="527"/>
      <c r="L27" s="527"/>
      <c r="M27" s="527"/>
      <c r="N27" s="527"/>
      <c r="O27" s="527"/>
      <c r="P27" s="527"/>
      <c r="Q27" s="527"/>
      <c r="R27" s="527"/>
      <c r="S27" s="527"/>
      <c r="T27" s="527"/>
      <c r="U27" s="527"/>
      <c r="V27" s="527"/>
      <c r="W27" s="527"/>
      <c r="X27" s="527"/>
      <c r="Y27" s="527"/>
      <c r="Z27" s="527"/>
      <c r="AA27" s="527"/>
      <c r="AB27" s="528"/>
    </row>
    <row r="28" spans="1:28" hidden="1" x14ac:dyDescent="0.25">
      <c r="A28" s="532"/>
      <c r="B28" s="532"/>
      <c r="C28" s="532"/>
      <c r="D28" s="532"/>
      <c r="E28" s="532"/>
      <c r="F28" s="532"/>
      <c r="G28" s="532"/>
      <c r="H28" s="532"/>
      <c r="I28" s="529"/>
      <c r="J28" s="530"/>
      <c r="K28" s="530"/>
      <c r="L28" s="530"/>
      <c r="M28" s="530"/>
      <c r="N28" s="530"/>
      <c r="O28" s="530"/>
      <c r="P28" s="530"/>
      <c r="Q28" s="530"/>
      <c r="R28" s="530"/>
      <c r="S28" s="530"/>
      <c r="T28" s="530"/>
      <c r="U28" s="530"/>
      <c r="V28" s="530"/>
      <c r="W28" s="530"/>
      <c r="X28" s="530"/>
      <c r="Y28" s="530"/>
      <c r="Z28" s="530"/>
      <c r="AA28" s="530"/>
      <c r="AB28" s="531"/>
    </row>
    <row r="29" spans="1:28" x14ac:dyDescent="0.25">
      <c r="A29" s="533" t="s">
        <v>140</v>
      </c>
      <c r="B29" s="533"/>
      <c r="C29" s="533"/>
      <c r="D29" s="533"/>
      <c r="E29" s="533"/>
      <c r="F29" s="533"/>
      <c r="G29" s="533"/>
      <c r="H29" s="533"/>
      <c r="I29" s="534"/>
      <c r="J29" s="535"/>
      <c r="K29" s="535"/>
      <c r="L29" s="535"/>
      <c r="M29" s="535"/>
      <c r="N29" s="535"/>
      <c r="O29" s="535"/>
      <c r="P29" s="535"/>
      <c r="Q29" s="535"/>
      <c r="R29" s="535"/>
      <c r="S29" s="535"/>
      <c r="T29" s="535"/>
      <c r="U29" s="535"/>
      <c r="V29" s="535"/>
      <c r="W29" s="535"/>
      <c r="X29" s="535"/>
      <c r="Y29" s="535"/>
      <c r="Z29" s="535"/>
      <c r="AA29" s="535"/>
      <c r="AB29" s="536"/>
    </row>
    <row r="30" spans="1:28" x14ac:dyDescent="0.25">
      <c r="A30" s="533"/>
      <c r="B30" s="533"/>
      <c r="C30" s="533"/>
      <c r="D30" s="533"/>
      <c r="E30" s="533"/>
      <c r="F30" s="533"/>
      <c r="G30" s="533"/>
      <c r="H30" s="533"/>
      <c r="I30" s="537"/>
      <c r="J30" s="538"/>
      <c r="K30" s="538"/>
      <c r="L30" s="538"/>
      <c r="M30" s="538"/>
      <c r="N30" s="538"/>
      <c r="O30" s="538"/>
      <c r="P30" s="538"/>
      <c r="Q30" s="538"/>
      <c r="R30" s="538"/>
      <c r="S30" s="538"/>
      <c r="T30" s="538"/>
      <c r="U30" s="538"/>
      <c r="V30" s="538"/>
      <c r="W30" s="538"/>
      <c r="X30" s="538"/>
      <c r="Y30" s="538"/>
      <c r="Z30" s="538"/>
      <c r="AA30" s="538"/>
      <c r="AB30" s="539"/>
    </row>
    <row r="31" spans="1:28" x14ac:dyDescent="0.25">
      <c r="A31" s="546" t="s">
        <v>141</v>
      </c>
      <c r="B31" s="547"/>
      <c r="C31" s="547"/>
      <c r="D31" s="547"/>
      <c r="E31" s="547"/>
      <c r="F31" s="547"/>
      <c r="G31" s="547"/>
      <c r="H31" s="548"/>
      <c r="I31" s="534"/>
      <c r="J31" s="535"/>
      <c r="K31" s="535"/>
      <c r="L31" s="535"/>
      <c r="M31" s="535"/>
      <c r="N31" s="535"/>
      <c r="O31" s="535"/>
      <c r="P31" s="535"/>
      <c r="Q31" s="535"/>
      <c r="R31" s="535"/>
      <c r="S31" s="535"/>
      <c r="T31" s="535"/>
      <c r="U31" s="535"/>
      <c r="V31" s="535"/>
      <c r="W31" s="535"/>
      <c r="X31" s="535"/>
      <c r="Y31" s="535"/>
      <c r="Z31" s="535"/>
      <c r="AA31" s="535"/>
      <c r="AB31" s="536"/>
    </row>
    <row r="32" spans="1:28" x14ac:dyDescent="0.25">
      <c r="A32" s="549"/>
      <c r="B32" s="550"/>
      <c r="C32" s="550"/>
      <c r="D32" s="550"/>
      <c r="E32" s="550"/>
      <c r="F32" s="550"/>
      <c r="G32" s="550"/>
      <c r="H32" s="551"/>
      <c r="I32" s="537"/>
      <c r="J32" s="538"/>
      <c r="K32" s="538"/>
      <c r="L32" s="538"/>
      <c r="M32" s="538"/>
      <c r="N32" s="538"/>
      <c r="O32" s="538"/>
      <c r="P32" s="538"/>
      <c r="Q32" s="538"/>
      <c r="R32" s="538"/>
      <c r="S32" s="538"/>
      <c r="T32" s="538"/>
      <c r="U32" s="538"/>
      <c r="V32" s="538"/>
      <c r="W32" s="538"/>
      <c r="X32" s="538"/>
      <c r="Y32" s="538"/>
      <c r="Z32" s="538"/>
      <c r="AA32" s="538"/>
      <c r="AB32" s="539"/>
    </row>
    <row r="33" spans="1:28" x14ac:dyDescent="0.25">
      <c r="A33" s="546" t="s">
        <v>141</v>
      </c>
      <c r="B33" s="547"/>
      <c r="C33" s="547"/>
      <c r="D33" s="547"/>
      <c r="E33" s="547"/>
      <c r="F33" s="547"/>
      <c r="G33" s="547"/>
      <c r="H33" s="548"/>
      <c r="I33" s="534"/>
      <c r="J33" s="535"/>
      <c r="K33" s="535"/>
      <c r="L33" s="535"/>
      <c r="M33" s="535"/>
      <c r="N33" s="535"/>
      <c r="O33" s="535"/>
      <c r="P33" s="535"/>
      <c r="Q33" s="535"/>
      <c r="R33" s="535"/>
      <c r="S33" s="535"/>
      <c r="T33" s="535"/>
      <c r="U33" s="535"/>
      <c r="V33" s="535"/>
      <c r="W33" s="535"/>
      <c r="X33" s="535"/>
      <c r="Y33" s="535"/>
      <c r="Z33" s="535"/>
      <c r="AA33" s="535"/>
      <c r="AB33" s="536"/>
    </row>
    <row r="34" spans="1:28" x14ac:dyDescent="0.25">
      <c r="A34" s="549"/>
      <c r="B34" s="550"/>
      <c r="C34" s="550"/>
      <c r="D34" s="550"/>
      <c r="E34" s="550"/>
      <c r="F34" s="550"/>
      <c r="G34" s="550"/>
      <c r="H34" s="551"/>
      <c r="I34" s="537"/>
      <c r="J34" s="538"/>
      <c r="K34" s="538"/>
      <c r="L34" s="538"/>
      <c r="M34" s="538"/>
      <c r="N34" s="538"/>
      <c r="O34" s="538"/>
      <c r="P34" s="538"/>
      <c r="Q34" s="538"/>
      <c r="R34" s="538"/>
      <c r="S34" s="538"/>
      <c r="T34" s="538"/>
      <c r="U34" s="538"/>
      <c r="V34" s="538"/>
      <c r="W34" s="538"/>
      <c r="X34" s="538"/>
      <c r="Y34" s="538"/>
      <c r="Z34" s="538"/>
      <c r="AA34" s="538"/>
      <c r="AB34" s="539"/>
    </row>
    <row r="35" spans="1:28" x14ac:dyDescent="0.25">
      <c r="A35" s="533" t="s">
        <v>174</v>
      </c>
      <c r="B35" s="533"/>
      <c r="C35" s="533"/>
      <c r="D35" s="533"/>
      <c r="E35" s="533"/>
      <c r="F35" s="533"/>
      <c r="G35" s="533"/>
      <c r="H35" s="533"/>
      <c r="I35" s="564"/>
      <c r="J35" s="565"/>
      <c r="K35" s="565"/>
      <c r="L35" s="565"/>
      <c r="M35" s="565"/>
      <c r="N35" s="565"/>
      <c r="O35" s="565"/>
      <c r="P35" s="565"/>
      <c r="Q35" s="565"/>
      <c r="R35" s="565"/>
      <c r="S35" s="564"/>
      <c r="T35" s="565"/>
      <c r="U35" s="565"/>
      <c r="V35" s="565"/>
      <c r="W35" s="565"/>
      <c r="X35" s="565"/>
      <c r="Y35" s="565"/>
      <c r="Z35" s="565"/>
      <c r="AA35" s="565"/>
      <c r="AB35" s="568"/>
    </row>
    <row r="36" spans="1:28" ht="18.75" customHeight="1" x14ac:dyDescent="0.25">
      <c r="A36" s="533"/>
      <c r="B36" s="533"/>
      <c r="C36" s="533"/>
      <c r="D36" s="533"/>
      <c r="E36" s="533"/>
      <c r="F36" s="533"/>
      <c r="G36" s="533"/>
      <c r="H36" s="533"/>
      <c r="I36" s="566"/>
      <c r="J36" s="567"/>
      <c r="K36" s="567"/>
      <c r="L36" s="567"/>
      <c r="M36" s="567"/>
      <c r="N36" s="567"/>
      <c r="O36" s="567"/>
      <c r="P36" s="567"/>
      <c r="Q36" s="567"/>
      <c r="R36" s="567"/>
      <c r="S36" s="566"/>
      <c r="T36" s="567"/>
      <c r="U36" s="567"/>
      <c r="V36" s="567"/>
      <c r="W36" s="567"/>
      <c r="X36" s="567"/>
      <c r="Y36" s="567"/>
      <c r="Z36" s="567"/>
      <c r="AA36" s="567"/>
      <c r="AB36" s="569"/>
    </row>
    <row r="37" spans="1:28" ht="9.75" customHeight="1" x14ac:dyDescent="0.25">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row>
    <row r="38" spans="1:28" x14ac:dyDescent="0.25">
      <c r="A38" s="540" t="s">
        <v>149</v>
      </c>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2"/>
    </row>
    <row r="39" spans="1:28" ht="31.5" customHeight="1" x14ac:dyDescent="0.25">
      <c r="A39" s="561" t="s">
        <v>8</v>
      </c>
      <c r="B39" s="562"/>
      <c r="C39" s="562"/>
      <c r="D39" s="562"/>
      <c r="E39" s="562"/>
      <c r="F39" s="562"/>
      <c r="G39" s="562"/>
      <c r="H39" s="563"/>
      <c r="I39" s="543"/>
      <c r="J39" s="544"/>
      <c r="K39" s="544"/>
      <c r="L39" s="544"/>
      <c r="M39" s="544"/>
      <c r="N39" s="544"/>
      <c r="O39" s="544"/>
      <c r="P39" s="544"/>
      <c r="Q39" s="544"/>
      <c r="R39" s="544"/>
      <c r="S39" s="544"/>
      <c r="T39" s="544"/>
      <c r="U39" s="544"/>
      <c r="V39" s="544"/>
      <c r="W39" s="544"/>
      <c r="X39" s="544"/>
      <c r="Y39" s="544"/>
      <c r="Z39" s="544"/>
      <c r="AA39" s="544"/>
      <c r="AB39" s="545"/>
    </row>
    <row r="40" spans="1:28" x14ac:dyDescent="0.25">
      <c r="A40" s="546" t="s">
        <v>9</v>
      </c>
      <c r="B40" s="547"/>
      <c r="C40" s="547"/>
      <c r="D40" s="547"/>
      <c r="E40" s="547"/>
      <c r="F40" s="547"/>
      <c r="G40" s="547"/>
      <c r="H40" s="548"/>
      <c r="I40" s="552"/>
      <c r="J40" s="553"/>
      <c r="K40" s="553"/>
      <c r="L40" s="553"/>
      <c r="M40" s="554"/>
      <c r="N40" s="543"/>
      <c r="O40" s="544"/>
      <c r="P40" s="544"/>
      <c r="Q40" s="544"/>
      <c r="R40" s="544"/>
      <c r="S40" s="544"/>
      <c r="T40" s="544"/>
      <c r="U40" s="544"/>
      <c r="V40" s="544"/>
      <c r="W40" s="544"/>
      <c r="X40" s="544"/>
      <c r="Y40" s="544"/>
      <c r="Z40" s="544"/>
      <c r="AA40" s="544"/>
      <c r="AB40" s="545"/>
    </row>
    <row r="41" spans="1:28" ht="11.25" customHeight="1" x14ac:dyDescent="0.25">
      <c r="A41" s="549"/>
      <c r="B41" s="550"/>
      <c r="C41" s="550"/>
      <c r="D41" s="550"/>
      <c r="E41" s="550"/>
      <c r="F41" s="550"/>
      <c r="G41" s="550"/>
      <c r="H41" s="551"/>
      <c r="I41" s="555"/>
      <c r="J41" s="556"/>
      <c r="K41" s="556"/>
      <c r="L41" s="556"/>
      <c r="M41" s="557"/>
      <c r="N41" s="558"/>
      <c r="O41" s="559"/>
      <c r="P41" s="559"/>
      <c r="Q41" s="559"/>
      <c r="R41" s="559"/>
      <c r="S41" s="559"/>
      <c r="T41" s="559"/>
      <c r="U41" s="559"/>
      <c r="V41" s="559"/>
      <c r="W41" s="559"/>
      <c r="X41" s="559"/>
      <c r="Y41" s="559"/>
      <c r="Z41" s="559"/>
      <c r="AA41" s="559"/>
      <c r="AB41" s="560"/>
    </row>
    <row r="42" spans="1:28" ht="9.75" customHeight="1" x14ac:dyDescent="0.2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row>
    <row r="43" spans="1:28" x14ac:dyDescent="0.25">
      <c r="A43" s="540" t="s">
        <v>150</v>
      </c>
      <c r="B43" s="541"/>
      <c r="C43" s="541"/>
      <c r="D43" s="541"/>
      <c r="E43" s="541"/>
      <c r="F43" s="541"/>
      <c r="G43" s="541"/>
      <c r="H43" s="541"/>
      <c r="I43" s="541"/>
      <c r="J43" s="541"/>
      <c r="K43" s="541"/>
      <c r="L43" s="541"/>
      <c r="M43" s="541"/>
      <c r="N43" s="541"/>
      <c r="O43" s="541"/>
      <c r="P43" s="541"/>
      <c r="Q43" s="541"/>
      <c r="R43" s="541"/>
      <c r="S43" s="541"/>
      <c r="T43" s="541"/>
      <c r="U43" s="541"/>
      <c r="V43" s="541"/>
      <c r="W43" s="541"/>
      <c r="X43" s="541"/>
      <c r="Y43" s="541"/>
      <c r="Z43" s="541"/>
      <c r="AA43" s="541"/>
      <c r="AB43" s="542"/>
    </row>
    <row r="44" spans="1:28" s="56" customFormat="1" ht="15" customHeight="1" x14ac:dyDescent="0.25">
      <c r="A44" s="546" t="s">
        <v>10</v>
      </c>
      <c r="B44" s="547"/>
      <c r="C44" s="547"/>
      <c r="D44" s="547"/>
      <c r="E44" s="547"/>
      <c r="F44" s="547"/>
      <c r="G44" s="547"/>
      <c r="H44" s="548"/>
      <c r="I44" s="543"/>
      <c r="J44" s="544"/>
      <c r="K44" s="544"/>
      <c r="L44" s="544"/>
      <c r="M44" s="544"/>
      <c r="N44" s="544"/>
      <c r="O44" s="544"/>
      <c r="P44" s="544"/>
      <c r="Q44" s="544"/>
      <c r="R44" s="544"/>
      <c r="S44" s="544"/>
      <c r="T44" s="544"/>
      <c r="U44" s="544"/>
      <c r="V44" s="544"/>
      <c r="W44" s="544"/>
      <c r="X44" s="544"/>
      <c r="Y44" s="544"/>
      <c r="Z44" s="544"/>
      <c r="AA44" s="544"/>
      <c r="AB44" s="545"/>
    </row>
    <row r="45" spans="1:28" s="56" customFormat="1" x14ac:dyDescent="0.25">
      <c r="A45" s="549"/>
      <c r="B45" s="550"/>
      <c r="C45" s="550"/>
      <c r="D45" s="550"/>
      <c r="E45" s="550"/>
      <c r="F45" s="550"/>
      <c r="G45" s="550"/>
      <c r="H45" s="551"/>
      <c r="I45" s="558"/>
      <c r="J45" s="559"/>
      <c r="K45" s="559"/>
      <c r="L45" s="559"/>
      <c r="M45" s="559"/>
      <c r="N45" s="559"/>
      <c r="O45" s="559"/>
      <c r="P45" s="559"/>
      <c r="Q45" s="559"/>
      <c r="R45" s="559"/>
      <c r="S45" s="559"/>
      <c r="T45" s="559"/>
      <c r="U45" s="559"/>
      <c r="V45" s="559"/>
      <c r="W45" s="559"/>
      <c r="X45" s="559"/>
      <c r="Y45" s="559"/>
      <c r="Z45" s="559"/>
      <c r="AA45" s="559"/>
      <c r="AB45" s="560"/>
    </row>
    <row r="46" spans="1:28" s="56" customFormat="1" ht="25.5" customHeight="1" x14ac:dyDescent="0.25">
      <c r="A46" s="79" t="s">
        <v>11</v>
      </c>
      <c r="B46" s="80"/>
      <c r="C46" s="80"/>
      <c r="D46" s="80"/>
      <c r="E46" s="80"/>
      <c r="F46" s="80"/>
      <c r="G46" s="80"/>
      <c r="H46" s="81"/>
      <c r="I46" s="495"/>
      <c r="J46" s="496"/>
      <c r="K46" s="496"/>
      <c r="L46" s="496"/>
      <c r="M46" s="496"/>
      <c r="N46" s="496"/>
      <c r="O46" s="496"/>
      <c r="P46" s="496"/>
      <c r="Q46" s="497"/>
      <c r="R46" s="495"/>
      <c r="S46" s="496"/>
      <c r="T46" s="496"/>
      <c r="U46" s="496"/>
      <c r="V46" s="496"/>
      <c r="W46" s="496"/>
      <c r="X46" s="496"/>
      <c r="Y46" s="496"/>
      <c r="Z46" s="496"/>
      <c r="AA46" s="496"/>
      <c r="AB46" s="497"/>
    </row>
    <row r="47" spans="1:28" s="56" customFormat="1" ht="15" customHeight="1" x14ac:dyDescent="0.25">
      <c r="A47" s="546" t="s">
        <v>10</v>
      </c>
      <c r="B47" s="547"/>
      <c r="C47" s="547"/>
      <c r="D47" s="547"/>
      <c r="E47" s="547"/>
      <c r="F47" s="547"/>
      <c r="G47" s="547"/>
      <c r="H47" s="548"/>
      <c r="I47" s="543"/>
      <c r="J47" s="544"/>
      <c r="K47" s="544"/>
      <c r="L47" s="544"/>
      <c r="M47" s="544"/>
      <c r="N47" s="544"/>
      <c r="O47" s="544"/>
      <c r="P47" s="544"/>
      <c r="Q47" s="544"/>
      <c r="R47" s="544"/>
      <c r="S47" s="544"/>
      <c r="T47" s="544"/>
      <c r="U47" s="544"/>
      <c r="V47" s="544"/>
      <c r="W47" s="544"/>
      <c r="X47" s="544"/>
      <c r="Y47" s="544"/>
      <c r="Z47" s="544"/>
      <c r="AA47" s="544"/>
      <c r="AB47" s="545"/>
    </row>
    <row r="48" spans="1:28" s="56" customFormat="1" x14ac:dyDescent="0.25">
      <c r="A48" s="549"/>
      <c r="B48" s="550"/>
      <c r="C48" s="550"/>
      <c r="D48" s="550"/>
      <c r="E48" s="550"/>
      <c r="F48" s="550"/>
      <c r="G48" s="550"/>
      <c r="H48" s="551"/>
      <c r="I48" s="558"/>
      <c r="J48" s="559"/>
      <c r="K48" s="559"/>
      <c r="L48" s="559"/>
      <c r="M48" s="559"/>
      <c r="N48" s="559"/>
      <c r="O48" s="559"/>
      <c r="P48" s="559"/>
      <c r="Q48" s="559"/>
      <c r="R48" s="559"/>
      <c r="S48" s="559"/>
      <c r="T48" s="559"/>
      <c r="U48" s="559"/>
      <c r="V48" s="559"/>
      <c r="W48" s="559"/>
      <c r="X48" s="559"/>
      <c r="Y48" s="559"/>
      <c r="Z48" s="559"/>
      <c r="AA48" s="559"/>
      <c r="AB48" s="560"/>
    </row>
    <row r="49" spans="1:28" s="56" customFormat="1" ht="24" customHeight="1" x14ac:dyDescent="0.25">
      <c r="A49" s="79" t="s">
        <v>11</v>
      </c>
      <c r="B49" s="80"/>
      <c r="C49" s="80"/>
      <c r="D49" s="80"/>
      <c r="E49" s="80"/>
      <c r="F49" s="80"/>
      <c r="G49" s="80"/>
      <c r="H49" s="81"/>
      <c r="I49" s="495"/>
      <c r="J49" s="496"/>
      <c r="K49" s="496"/>
      <c r="L49" s="496"/>
      <c r="M49" s="496"/>
      <c r="N49" s="496"/>
      <c r="O49" s="496"/>
      <c r="P49" s="496"/>
      <c r="Q49" s="496"/>
      <c r="R49" s="495"/>
      <c r="S49" s="496"/>
      <c r="T49" s="496"/>
      <c r="U49" s="496"/>
      <c r="V49" s="496"/>
      <c r="W49" s="496"/>
      <c r="X49" s="496"/>
      <c r="Y49" s="496"/>
      <c r="Z49" s="496"/>
      <c r="AA49" s="496"/>
      <c r="AB49" s="497"/>
    </row>
    <row r="50" spans="1:28" x14ac:dyDescent="0.25">
      <c r="A50" s="82"/>
      <c r="B50" s="82"/>
      <c r="C50" s="82"/>
      <c r="D50" s="82"/>
      <c r="E50" s="82"/>
      <c r="F50" s="82"/>
      <c r="G50" s="82"/>
      <c r="H50" s="82"/>
      <c r="I50" s="83"/>
      <c r="J50" s="83"/>
      <c r="K50" s="83"/>
      <c r="L50" s="83"/>
      <c r="M50" s="83"/>
      <c r="N50" s="83"/>
      <c r="O50" s="83"/>
      <c r="P50" s="83"/>
      <c r="Q50" s="83"/>
      <c r="R50" s="83"/>
      <c r="S50" s="83"/>
      <c r="T50" s="83"/>
      <c r="U50" s="83"/>
      <c r="V50" s="83"/>
      <c r="W50" s="83"/>
      <c r="X50" s="83"/>
      <c r="Y50" s="83"/>
      <c r="Z50" s="83"/>
      <c r="AA50" s="83"/>
      <c r="AB50" s="83"/>
    </row>
    <row r="51" spans="1:28" x14ac:dyDescent="0.25">
      <c r="A51" s="581" t="s">
        <v>142</v>
      </c>
      <c r="B51" s="581"/>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row>
    <row r="52" spans="1:28"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row>
    <row r="53" spans="1:28" x14ac:dyDescent="0.2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row>
    <row r="54" spans="1:28" ht="30" customHeight="1" x14ac:dyDescent="0.25">
      <c r="A54" s="77" t="s">
        <v>70</v>
      </c>
      <c r="B54" s="70"/>
      <c r="C54" s="70"/>
      <c r="D54" s="70"/>
      <c r="E54" s="70"/>
      <c r="F54" s="70"/>
      <c r="G54" s="70"/>
      <c r="H54" s="70"/>
      <c r="I54" s="576"/>
      <c r="J54" s="576"/>
      <c r="K54" s="576"/>
      <c r="L54" s="576"/>
      <c r="M54" s="576"/>
      <c r="N54" s="576"/>
      <c r="O54" s="576"/>
      <c r="P54" s="576"/>
      <c r="Q54" s="576"/>
      <c r="R54" s="576"/>
      <c r="S54" s="576"/>
      <c r="T54" s="576"/>
      <c r="U54" s="576"/>
      <c r="V54" s="576"/>
      <c r="W54" s="576"/>
      <c r="X54" s="576"/>
      <c r="Y54" s="576"/>
      <c r="Z54" s="576"/>
      <c r="AA54" s="576"/>
      <c r="AB54" s="576"/>
    </row>
    <row r="55" spans="1:28" x14ac:dyDescent="0.25">
      <c r="A55" s="75"/>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row>
    <row r="56" spans="1:28" ht="36" customHeight="1" x14ac:dyDescent="0.25">
      <c r="A56" s="70"/>
      <c r="B56" s="580" t="s">
        <v>218</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row>
    <row r="57" spans="1:28" ht="21.75" customHeight="1" x14ac:dyDescent="0.25">
      <c r="A57" s="84"/>
      <c r="B57" s="70"/>
      <c r="C57" s="85" t="s">
        <v>220</v>
      </c>
      <c r="D57" s="70"/>
      <c r="E57" s="70"/>
      <c r="F57" s="70"/>
      <c r="G57" s="70"/>
      <c r="H57" s="70"/>
      <c r="I57" s="70"/>
      <c r="J57" s="70"/>
      <c r="K57" s="70"/>
      <c r="L57" s="70"/>
      <c r="M57" s="70"/>
      <c r="N57" s="70"/>
      <c r="O57" s="70"/>
      <c r="P57" s="70"/>
      <c r="Q57" s="70"/>
      <c r="R57" s="70"/>
      <c r="S57" s="70"/>
      <c r="T57" s="70"/>
      <c r="U57" s="70"/>
      <c r="V57" s="70"/>
      <c r="W57" s="70"/>
      <c r="X57" s="70"/>
      <c r="Y57" s="70"/>
      <c r="Z57" s="70"/>
      <c r="AA57" s="70"/>
      <c r="AB57" s="70"/>
    </row>
    <row r="58" spans="1:28" ht="23.25" customHeight="1" x14ac:dyDescent="0.25">
      <c r="A58" s="84"/>
      <c r="B58" s="70"/>
      <c r="C58" s="86"/>
      <c r="D58" s="74" t="s">
        <v>212</v>
      </c>
      <c r="E58" s="70"/>
      <c r="F58" s="70"/>
      <c r="G58" s="70"/>
      <c r="H58" s="70"/>
      <c r="I58" s="70"/>
      <c r="J58" s="70"/>
      <c r="K58" s="70"/>
      <c r="L58" s="70"/>
      <c r="M58" s="70"/>
      <c r="N58" s="70"/>
      <c r="O58" s="70"/>
      <c r="P58" s="70"/>
      <c r="Q58" s="70"/>
      <c r="R58" s="70"/>
      <c r="S58" s="70"/>
      <c r="T58" s="70"/>
      <c r="U58" s="70"/>
      <c r="V58" s="70"/>
      <c r="W58" s="70"/>
      <c r="X58" s="70"/>
      <c r="Y58" s="70"/>
      <c r="Z58" s="70"/>
      <c r="AA58" s="70"/>
      <c r="AB58" s="70"/>
    </row>
    <row r="59" spans="1:28" ht="23.25" customHeight="1" x14ac:dyDescent="0.25">
      <c r="A59" s="70"/>
      <c r="B59" s="70"/>
      <c r="C59" s="86"/>
      <c r="D59" s="74" t="s">
        <v>213</v>
      </c>
      <c r="E59" s="70"/>
      <c r="F59" s="70"/>
      <c r="G59" s="70"/>
      <c r="H59" s="70"/>
      <c r="I59" s="70"/>
      <c r="J59" s="70"/>
      <c r="K59" s="70"/>
      <c r="L59" s="70"/>
      <c r="M59" s="70"/>
      <c r="N59" s="70"/>
      <c r="O59" s="70"/>
      <c r="P59" s="70"/>
      <c r="Q59" s="70"/>
      <c r="R59" s="70"/>
      <c r="S59" s="70"/>
      <c r="T59" s="70"/>
      <c r="U59" s="70"/>
      <c r="V59" s="70"/>
      <c r="W59" s="70"/>
      <c r="X59" s="70"/>
      <c r="Y59" s="70"/>
      <c r="Z59" s="70"/>
      <c r="AA59" s="70"/>
      <c r="AB59" s="70"/>
    </row>
    <row r="60" spans="1:28" ht="23.25" customHeight="1" x14ac:dyDescent="0.25">
      <c r="A60" s="70"/>
      <c r="B60" s="70"/>
      <c r="C60" s="86"/>
      <c r="D60" s="74" t="s">
        <v>214</v>
      </c>
      <c r="E60" s="70"/>
      <c r="F60" s="70"/>
      <c r="G60" s="70"/>
      <c r="H60" s="70"/>
      <c r="I60" s="70"/>
      <c r="J60" s="70"/>
      <c r="K60" s="70"/>
      <c r="L60" s="70"/>
      <c r="M60" s="70"/>
      <c r="N60" s="70"/>
      <c r="O60" s="70"/>
      <c r="P60" s="70"/>
      <c r="Q60" s="70"/>
      <c r="R60" s="70"/>
      <c r="S60" s="70"/>
      <c r="T60" s="70"/>
      <c r="U60" s="70"/>
      <c r="V60" s="70"/>
      <c r="W60" s="70"/>
      <c r="X60" s="70"/>
      <c r="Y60" s="70"/>
      <c r="Z60" s="70"/>
      <c r="AA60" s="70"/>
      <c r="AB60" s="70"/>
    </row>
    <row r="61" spans="1:28" ht="23.25" customHeight="1" x14ac:dyDescent="0.25">
      <c r="A61" s="70"/>
      <c r="B61" s="70"/>
      <c r="C61" s="86"/>
      <c r="D61" s="74" t="s">
        <v>215</v>
      </c>
      <c r="E61" s="70"/>
      <c r="F61" s="70"/>
      <c r="G61" s="70"/>
      <c r="H61" s="70"/>
      <c r="I61" s="70"/>
      <c r="J61" s="70"/>
      <c r="K61" s="70"/>
      <c r="L61" s="70"/>
      <c r="M61" s="70"/>
      <c r="N61" s="70"/>
      <c r="O61" s="70"/>
      <c r="P61" s="70"/>
      <c r="Q61" s="70"/>
      <c r="R61" s="70"/>
      <c r="S61" s="70"/>
      <c r="T61" s="70"/>
      <c r="U61" s="70"/>
      <c r="V61" s="70"/>
      <c r="W61" s="70"/>
      <c r="X61" s="70"/>
      <c r="Y61" s="70"/>
      <c r="Z61" s="70"/>
      <c r="AA61" s="70"/>
      <c r="AB61" s="70"/>
    </row>
    <row r="62" spans="1:28" ht="23.25" customHeight="1" x14ac:dyDescent="0.25">
      <c r="A62" s="70"/>
      <c r="B62" s="70"/>
      <c r="C62" s="86"/>
      <c r="D62" s="74" t="s">
        <v>216</v>
      </c>
      <c r="E62" s="70"/>
      <c r="F62" s="70"/>
      <c r="G62" s="70"/>
      <c r="H62" s="70"/>
      <c r="I62" s="70"/>
      <c r="J62" s="70"/>
      <c r="K62" s="70"/>
      <c r="L62" s="70"/>
      <c r="M62" s="70"/>
      <c r="N62" s="70"/>
      <c r="O62" s="70"/>
      <c r="P62" s="70"/>
      <c r="Q62" s="70"/>
      <c r="R62" s="70"/>
      <c r="S62" s="70"/>
      <c r="T62" s="70"/>
      <c r="U62" s="70"/>
      <c r="V62" s="70"/>
      <c r="W62" s="70"/>
      <c r="X62" s="70"/>
      <c r="Y62" s="70"/>
      <c r="Z62" s="70"/>
      <c r="AA62" s="70"/>
      <c r="AB62" s="70"/>
    </row>
    <row r="63" spans="1:28" ht="23.25" customHeight="1" x14ac:dyDescent="0.25">
      <c r="A63" s="70"/>
      <c r="B63" s="70"/>
      <c r="C63" s="86"/>
      <c r="D63" s="74" t="s">
        <v>217</v>
      </c>
      <c r="E63" s="70"/>
      <c r="F63" s="70"/>
      <c r="G63" s="70"/>
      <c r="H63" s="70"/>
      <c r="I63" s="70"/>
      <c r="J63" s="70"/>
      <c r="K63" s="70"/>
      <c r="L63" s="70"/>
      <c r="M63" s="70"/>
      <c r="N63" s="70"/>
      <c r="O63" s="70"/>
      <c r="P63" s="70"/>
      <c r="Q63" s="70"/>
      <c r="R63" s="70"/>
      <c r="S63" s="70"/>
      <c r="T63" s="70"/>
      <c r="U63" s="70"/>
      <c r="V63" s="70"/>
      <c r="W63" s="70"/>
      <c r="X63" s="70"/>
      <c r="Y63" s="70"/>
      <c r="Z63" s="70"/>
      <c r="AA63" s="70"/>
      <c r="AB63" s="70"/>
    </row>
    <row r="64" spans="1:28"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row>
    <row r="65" spans="1:28" ht="21" customHeight="1" x14ac:dyDescent="0.25">
      <c r="A65" s="75" t="s">
        <v>300</v>
      </c>
      <c r="B65" s="70"/>
      <c r="C65" s="70"/>
      <c r="D65" s="70"/>
      <c r="E65" s="70"/>
      <c r="F65" s="70"/>
      <c r="G65" s="70"/>
      <c r="H65" s="70"/>
      <c r="I65" s="70"/>
      <c r="J65" s="70"/>
      <c r="K65" s="70"/>
      <c r="L65" s="70"/>
      <c r="M65" s="70"/>
      <c r="N65" s="87" t="s">
        <v>224</v>
      </c>
      <c r="O65" s="577"/>
      <c r="P65" s="578"/>
      <c r="Q65" s="578"/>
      <c r="R65" s="578"/>
      <c r="S65" s="578"/>
      <c r="T65" s="578"/>
      <c r="U65" s="578"/>
      <c r="V65" s="578"/>
      <c r="W65" s="578"/>
      <c r="X65" s="578"/>
      <c r="Y65" s="578"/>
      <c r="Z65" s="578"/>
      <c r="AA65" s="579"/>
      <c r="AB65" s="70"/>
    </row>
    <row r="66" spans="1:28" ht="9" customHeight="1" x14ac:dyDescent="0.25">
      <c r="A66" s="70"/>
      <c r="B66" s="70"/>
      <c r="C66" s="70"/>
      <c r="D66" s="70"/>
      <c r="E66" s="70"/>
      <c r="F66" s="70"/>
      <c r="G66" s="70"/>
      <c r="H66" s="70"/>
      <c r="I66" s="70"/>
      <c r="J66" s="70"/>
      <c r="K66" s="70"/>
      <c r="L66" s="70"/>
      <c r="M66" s="70"/>
      <c r="N66" s="70"/>
      <c r="O66" s="76"/>
      <c r="P66" s="76"/>
      <c r="Q66" s="76"/>
      <c r="R66" s="76"/>
      <c r="S66" s="76"/>
      <c r="T66" s="76"/>
      <c r="U66" s="76"/>
      <c r="V66" s="76"/>
      <c r="W66" s="76"/>
      <c r="X66" s="76"/>
      <c r="Y66" s="76"/>
      <c r="Z66" s="76"/>
      <c r="AA66" s="76"/>
      <c r="AB66" s="70"/>
    </row>
    <row r="67" spans="1:28" ht="21" customHeight="1" x14ac:dyDescent="0.25">
      <c r="A67" s="70"/>
      <c r="B67" s="70"/>
      <c r="C67" s="70"/>
      <c r="D67" s="70"/>
      <c r="E67" s="70"/>
      <c r="F67" s="70"/>
      <c r="G67" s="70"/>
      <c r="H67" s="70"/>
      <c r="I67" s="70"/>
      <c r="J67" s="70"/>
      <c r="K67" s="70"/>
      <c r="L67" s="70"/>
      <c r="M67" s="70"/>
      <c r="N67" s="70"/>
      <c r="O67" s="577"/>
      <c r="P67" s="578"/>
      <c r="Q67" s="578"/>
      <c r="R67" s="578"/>
      <c r="S67" s="578"/>
      <c r="T67" s="578"/>
      <c r="U67" s="578"/>
      <c r="V67" s="578"/>
      <c r="W67" s="578"/>
      <c r="X67" s="578"/>
      <c r="Y67" s="578"/>
      <c r="Z67" s="578"/>
      <c r="AA67" s="579"/>
      <c r="AB67" s="70"/>
    </row>
    <row r="68" spans="1:28" s="59" customFormat="1" ht="24.75" customHeight="1" x14ac:dyDescent="0.25">
      <c r="A68" s="88"/>
      <c r="B68" s="89"/>
      <c r="C68" s="88" t="s">
        <v>223</v>
      </c>
      <c r="D68" s="70"/>
      <c r="E68" s="70"/>
      <c r="F68" s="70"/>
      <c r="G68" s="70"/>
      <c r="H68" s="70"/>
      <c r="I68" s="70"/>
      <c r="J68" s="70"/>
      <c r="K68" s="70"/>
      <c r="L68" s="70"/>
      <c r="M68" s="70"/>
      <c r="N68" s="70"/>
      <c r="O68" s="90"/>
      <c r="P68" s="90"/>
      <c r="Q68" s="90"/>
      <c r="R68" s="90"/>
      <c r="S68" s="90"/>
      <c r="T68" s="90"/>
      <c r="U68" s="90"/>
      <c r="V68" s="90"/>
      <c r="W68" s="90"/>
      <c r="X68" s="90"/>
      <c r="Y68" s="90"/>
      <c r="Z68" s="90"/>
      <c r="AA68" s="70"/>
      <c r="AB68" s="88"/>
    </row>
    <row r="69" spans="1:28" s="4" customFormat="1" ht="24.75" customHeight="1" x14ac:dyDescent="0.25">
      <c r="A69" s="74"/>
      <c r="B69" s="79" t="s">
        <v>88</v>
      </c>
      <c r="C69" s="80"/>
      <c r="D69" s="80"/>
      <c r="E69" s="80"/>
      <c r="F69" s="80"/>
      <c r="G69" s="80"/>
      <c r="H69" s="80"/>
      <c r="I69" s="81"/>
      <c r="J69" s="570" t="s">
        <v>179</v>
      </c>
      <c r="K69" s="571"/>
      <c r="L69" s="570" t="s">
        <v>222</v>
      </c>
      <c r="M69" s="572"/>
      <c r="N69" s="571"/>
      <c r="O69" s="570" t="s">
        <v>285</v>
      </c>
      <c r="P69" s="572"/>
      <c r="Q69" s="572"/>
      <c r="R69" s="572"/>
      <c r="S69" s="572"/>
      <c r="T69" s="571"/>
      <c r="U69" s="570" t="s">
        <v>234</v>
      </c>
      <c r="V69" s="572"/>
      <c r="W69" s="572"/>
      <c r="X69" s="572"/>
      <c r="Y69" s="572"/>
      <c r="Z69" s="572"/>
      <c r="AA69" s="571"/>
      <c r="AB69" s="83"/>
    </row>
    <row r="70" spans="1:28" s="60" customFormat="1" ht="24.75" customHeight="1" x14ac:dyDescent="0.25">
      <c r="A70" s="91"/>
      <c r="B70" s="573"/>
      <c r="C70" s="574"/>
      <c r="D70" s="574"/>
      <c r="E70" s="574"/>
      <c r="F70" s="574"/>
      <c r="G70" s="574"/>
      <c r="H70" s="574"/>
      <c r="I70" s="575"/>
      <c r="J70" s="588"/>
      <c r="K70" s="589"/>
      <c r="L70" s="590"/>
      <c r="M70" s="591"/>
      <c r="N70" s="592"/>
      <c r="O70" s="593"/>
      <c r="P70" s="594"/>
      <c r="Q70" s="594"/>
      <c r="R70" s="594"/>
      <c r="S70" s="594"/>
      <c r="T70" s="595"/>
      <c r="U70" s="573"/>
      <c r="V70" s="574"/>
      <c r="W70" s="574"/>
      <c r="X70" s="574"/>
      <c r="Y70" s="574"/>
      <c r="Z70" s="574"/>
      <c r="AA70" s="575"/>
      <c r="AB70" s="83"/>
    </row>
    <row r="71" spans="1:28" s="60" customFormat="1" ht="24.75" customHeight="1" x14ac:dyDescent="0.25">
      <c r="A71" s="91"/>
      <c r="B71" s="92"/>
      <c r="C71" s="93"/>
      <c r="D71" s="93"/>
      <c r="E71" s="93"/>
      <c r="F71" s="93"/>
      <c r="G71" s="93"/>
      <c r="H71" s="93"/>
      <c r="I71" s="94"/>
      <c r="J71" s="95"/>
      <c r="K71" s="96"/>
      <c r="L71" s="97"/>
      <c r="M71" s="98"/>
      <c r="N71" s="99"/>
      <c r="O71" s="100"/>
      <c r="P71" s="101"/>
      <c r="Q71" s="101"/>
      <c r="R71" s="101"/>
      <c r="S71" s="101"/>
      <c r="T71" s="102"/>
      <c r="U71" s="92"/>
      <c r="V71" s="93"/>
      <c r="W71" s="93"/>
      <c r="X71" s="93"/>
      <c r="Y71" s="93"/>
      <c r="Z71" s="93"/>
      <c r="AA71" s="94"/>
      <c r="AB71" s="83"/>
    </row>
    <row r="72" spans="1:28" s="60" customFormat="1" ht="24.75" customHeight="1" x14ac:dyDescent="0.25">
      <c r="A72" s="91"/>
      <c r="B72" s="573"/>
      <c r="C72" s="574"/>
      <c r="D72" s="574"/>
      <c r="E72" s="574"/>
      <c r="F72" s="574"/>
      <c r="G72" s="574"/>
      <c r="H72" s="574"/>
      <c r="I72" s="575"/>
      <c r="J72" s="588"/>
      <c r="K72" s="589"/>
      <c r="L72" s="590"/>
      <c r="M72" s="591"/>
      <c r="N72" s="592"/>
      <c r="O72" s="593"/>
      <c r="P72" s="594"/>
      <c r="Q72" s="594"/>
      <c r="R72" s="594"/>
      <c r="S72" s="594"/>
      <c r="T72" s="595"/>
      <c r="U72" s="573"/>
      <c r="V72" s="574"/>
      <c r="W72" s="574"/>
      <c r="X72" s="574"/>
      <c r="Y72" s="574"/>
      <c r="Z72" s="574"/>
      <c r="AA72" s="575"/>
      <c r="AB72" s="83"/>
    </row>
    <row r="73" spans="1:28" s="61" customFormat="1" ht="14.25" customHeight="1" x14ac:dyDescent="0.25">
      <c r="A73" s="103"/>
      <c r="B73" s="104"/>
      <c r="C73" s="104"/>
      <c r="D73" s="104"/>
      <c r="E73" s="104"/>
      <c r="F73" s="104"/>
      <c r="G73" s="104"/>
      <c r="H73" s="104"/>
      <c r="I73" s="104"/>
      <c r="J73" s="105"/>
      <c r="K73" s="105"/>
      <c r="L73" s="106"/>
      <c r="M73" s="106"/>
      <c r="N73" s="106"/>
      <c r="O73" s="107"/>
      <c r="P73" s="107"/>
      <c r="Q73" s="107"/>
      <c r="R73" s="107"/>
      <c r="S73" s="107"/>
      <c r="T73" s="107"/>
      <c r="U73" s="108"/>
      <c r="V73" s="108"/>
      <c r="W73" s="108"/>
      <c r="X73" s="108"/>
      <c r="Y73" s="108"/>
      <c r="Z73" s="108"/>
      <c r="AA73" s="108"/>
      <c r="AB73" s="83"/>
    </row>
    <row r="74" spans="1:28" x14ac:dyDescent="0.25">
      <c r="A74" s="75" t="s">
        <v>200</v>
      </c>
      <c r="B74" s="70"/>
      <c r="C74" s="70"/>
      <c r="D74" s="70"/>
      <c r="E74" s="70"/>
      <c r="F74" s="70"/>
      <c r="G74" s="70"/>
      <c r="H74" s="70"/>
      <c r="I74" s="70"/>
      <c r="J74" s="109" t="s">
        <v>301</v>
      </c>
      <c r="K74" s="70"/>
      <c r="L74" s="70"/>
      <c r="M74" s="70"/>
      <c r="N74" s="70"/>
      <c r="O74" s="70"/>
      <c r="P74" s="70"/>
      <c r="Q74" s="70"/>
      <c r="R74" s="70"/>
      <c r="S74" s="70"/>
      <c r="T74" s="70"/>
      <c r="U74" s="70"/>
      <c r="V74" s="70"/>
      <c r="W74" s="70"/>
      <c r="X74" s="70"/>
      <c r="Y74" s="70"/>
      <c r="Z74" s="70"/>
      <c r="AA74" s="70"/>
      <c r="AB74" s="70"/>
    </row>
    <row r="75" spans="1:28" ht="4.5" customHeight="1" x14ac:dyDescent="0.25">
      <c r="A75" s="70"/>
      <c r="B75" s="84"/>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row>
    <row r="76" spans="1:28" ht="29.25" customHeight="1" x14ac:dyDescent="0.25">
      <c r="A76" s="110"/>
      <c r="B76" s="110"/>
      <c r="C76" s="603" t="s">
        <v>302</v>
      </c>
      <c r="D76" s="603"/>
      <c r="E76" s="603"/>
      <c r="F76" s="603"/>
      <c r="G76" s="603"/>
      <c r="H76" s="603"/>
      <c r="I76" s="603"/>
      <c r="J76" s="603"/>
      <c r="K76" s="603"/>
      <c r="L76" s="603"/>
      <c r="M76" s="603"/>
      <c r="N76" s="603"/>
      <c r="O76" s="603"/>
      <c r="P76" s="603"/>
      <c r="Q76" s="603"/>
      <c r="R76" s="603"/>
      <c r="S76" s="603"/>
      <c r="T76" s="603"/>
      <c r="U76" s="603"/>
      <c r="V76" s="603"/>
      <c r="W76" s="603"/>
      <c r="X76" s="603"/>
      <c r="Y76" s="603"/>
      <c r="Z76" s="603"/>
      <c r="AA76" s="603"/>
      <c r="AB76" s="110"/>
    </row>
    <row r="77" spans="1:28" ht="18.75" customHeight="1" x14ac:dyDescent="0.25">
      <c r="A77" s="110"/>
      <c r="B77" s="110"/>
      <c r="C77" s="111" t="s">
        <v>63</v>
      </c>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row>
    <row r="78" spans="1:28" x14ac:dyDescent="0.25">
      <c r="A78" s="70"/>
      <c r="B78" s="70"/>
      <c r="C78" s="70" t="s">
        <v>47</v>
      </c>
      <c r="D78" s="70" t="s">
        <v>177</v>
      </c>
      <c r="E78" s="112"/>
      <c r="F78" s="70"/>
      <c r="G78" s="70"/>
      <c r="H78" s="70"/>
      <c r="I78" s="70"/>
      <c r="J78" s="70"/>
      <c r="K78" s="70"/>
      <c r="L78" s="70"/>
      <c r="M78" s="70"/>
      <c r="N78" s="70"/>
      <c r="O78" s="70"/>
      <c r="P78" s="70"/>
      <c r="Q78" s="70"/>
      <c r="R78" s="70"/>
      <c r="S78" s="70"/>
      <c r="T78" s="70"/>
      <c r="U78" s="70"/>
      <c r="V78" s="70"/>
      <c r="W78" s="70"/>
      <c r="X78" s="70"/>
      <c r="Y78" s="70"/>
      <c r="Z78" s="70"/>
      <c r="AA78" s="70"/>
      <c r="AB78" s="70"/>
    </row>
    <row r="79" spans="1:28" x14ac:dyDescent="0.25">
      <c r="A79" s="70"/>
      <c r="B79" s="70"/>
      <c r="C79" s="70" t="s">
        <v>47</v>
      </c>
      <c r="D79" s="70" t="s">
        <v>176</v>
      </c>
      <c r="E79" s="70"/>
      <c r="F79" s="70"/>
      <c r="G79" s="70"/>
      <c r="H79" s="70"/>
      <c r="I79" s="70"/>
      <c r="J79" s="70"/>
      <c r="K79" s="70"/>
      <c r="L79" s="70"/>
      <c r="M79" s="70"/>
      <c r="N79" s="70"/>
      <c r="O79" s="70"/>
      <c r="P79" s="70"/>
      <c r="Q79" s="70"/>
      <c r="R79" s="70"/>
      <c r="S79" s="70"/>
      <c r="T79" s="70"/>
      <c r="U79" s="70"/>
      <c r="V79" s="70"/>
      <c r="W79" s="70"/>
      <c r="X79" s="70"/>
      <c r="Y79" s="70"/>
      <c r="Z79" s="70"/>
      <c r="AA79" s="70"/>
      <c r="AB79" s="70"/>
    </row>
    <row r="80" spans="1:28" x14ac:dyDescent="0.25">
      <c r="A80" s="70"/>
      <c r="B80" s="70"/>
      <c r="C80" s="70" t="s">
        <v>47</v>
      </c>
      <c r="D80" s="70" t="s">
        <v>44</v>
      </c>
      <c r="E80" s="70"/>
      <c r="F80" s="70"/>
      <c r="G80" s="70"/>
      <c r="H80" s="70"/>
      <c r="I80" s="70"/>
      <c r="J80" s="70"/>
      <c r="K80" s="70"/>
      <c r="L80" s="70"/>
      <c r="M80" s="70"/>
      <c r="N80" s="70"/>
      <c r="O80" s="70"/>
      <c r="P80" s="70"/>
      <c r="Q80" s="70"/>
      <c r="R80" s="70"/>
      <c r="S80" s="70"/>
      <c r="T80" s="70"/>
      <c r="U80" s="70"/>
      <c r="V80" s="70"/>
      <c r="W80" s="70"/>
      <c r="X80" s="70"/>
      <c r="Y80" s="70"/>
      <c r="Z80" s="70"/>
      <c r="AA80" s="70"/>
      <c r="AB80" s="70"/>
    </row>
    <row r="81" spans="1:28" x14ac:dyDescent="0.25">
      <c r="A81" s="70"/>
      <c r="B81" s="70"/>
      <c r="C81" s="70" t="s">
        <v>47</v>
      </c>
      <c r="D81" s="70" t="s">
        <v>45</v>
      </c>
      <c r="E81" s="70"/>
      <c r="F81" s="70"/>
      <c r="G81" s="70"/>
      <c r="H81" s="70"/>
      <c r="I81" s="70"/>
      <c r="J81" s="70"/>
      <c r="K81" s="70"/>
      <c r="L81" s="70"/>
      <c r="M81" s="70"/>
      <c r="N81" s="70"/>
      <c r="O81" s="70"/>
      <c r="P81" s="70"/>
      <c r="Q81" s="70"/>
      <c r="R81" s="70"/>
      <c r="S81" s="70"/>
      <c r="T81" s="70"/>
      <c r="U81" s="70"/>
      <c r="V81" s="70"/>
      <c r="W81" s="70"/>
      <c r="X81" s="70"/>
      <c r="Y81" s="70"/>
      <c r="Z81" s="70"/>
      <c r="AA81" s="70"/>
      <c r="AB81" s="70"/>
    </row>
    <row r="82" spans="1:28" x14ac:dyDescent="0.25">
      <c r="A82" s="70"/>
      <c r="B82" s="70"/>
      <c r="C82" s="70" t="s">
        <v>47</v>
      </c>
      <c r="D82" s="70" t="s">
        <v>46</v>
      </c>
      <c r="E82" s="70"/>
      <c r="F82" s="70"/>
      <c r="G82" s="70"/>
      <c r="H82" s="70"/>
      <c r="I82" s="70"/>
      <c r="J82" s="70"/>
      <c r="K82" s="70"/>
      <c r="L82" s="70"/>
      <c r="M82" s="70"/>
      <c r="N82" s="70"/>
      <c r="O82" s="70"/>
      <c r="P82" s="70"/>
      <c r="Q82" s="70"/>
      <c r="R82" s="70"/>
      <c r="S82" s="70"/>
      <c r="T82" s="70"/>
      <c r="U82" s="70"/>
      <c r="V82" s="70"/>
      <c r="W82" s="70"/>
      <c r="X82" s="70"/>
      <c r="Y82" s="70"/>
      <c r="Z82" s="70"/>
      <c r="AA82" s="70"/>
      <c r="AB82" s="70"/>
    </row>
    <row r="83" spans="1:28" ht="22.5" customHeight="1" x14ac:dyDescent="0.25">
      <c r="A83" s="70"/>
      <c r="B83" s="75" t="s">
        <v>17</v>
      </c>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row>
    <row r="84" spans="1:28" x14ac:dyDescent="0.25">
      <c r="A84" s="70"/>
      <c r="B84" s="70"/>
      <c r="C84" s="70" t="s">
        <v>47</v>
      </c>
      <c r="D84" s="603" t="s">
        <v>198</v>
      </c>
      <c r="E84" s="603"/>
      <c r="F84" s="603"/>
      <c r="G84" s="603"/>
      <c r="H84" s="603"/>
      <c r="I84" s="603"/>
      <c r="J84" s="603"/>
      <c r="K84" s="603"/>
      <c r="L84" s="603"/>
      <c r="M84" s="603"/>
      <c r="N84" s="603"/>
      <c r="O84" s="603"/>
      <c r="P84" s="603"/>
      <c r="Q84" s="603"/>
      <c r="R84" s="603"/>
      <c r="S84" s="603"/>
      <c r="T84" s="603"/>
      <c r="U84" s="603"/>
      <c r="V84" s="603"/>
      <c r="W84" s="603"/>
      <c r="X84" s="603"/>
      <c r="Y84" s="603"/>
      <c r="Z84" s="603"/>
      <c r="AA84" s="603"/>
      <c r="AB84" s="603"/>
    </row>
    <row r="85" spans="1:28" x14ac:dyDescent="0.25">
      <c r="A85" s="70"/>
      <c r="B85" s="70"/>
      <c r="C85" s="70" t="s">
        <v>47</v>
      </c>
      <c r="D85" s="603" t="s">
        <v>199</v>
      </c>
      <c r="E85" s="603"/>
      <c r="F85" s="603"/>
      <c r="G85" s="603"/>
      <c r="H85" s="603"/>
      <c r="I85" s="603"/>
      <c r="J85" s="603"/>
      <c r="K85" s="603"/>
      <c r="L85" s="603"/>
      <c r="M85" s="603"/>
      <c r="N85" s="603"/>
      <c r="O85" s="603"/>
      <c r="P85" s="603"/>
      <c r="Q85" s="603"/>
      <c r="R85" s="603"/>
      <c r="S85" s="603"/>
      <c r="T85" s="603"/>
      <c r="U85" s="603"/>
      <c r="V85" s="603"/>
      <c r="W85" s="603"/>
      <c r="X85" s="603"/>
      <c r="Y85" s="603"/>
      <c r="Z85" s="603"/>
      <c r="AA85" s="603"/>
      <c r="AB85" s="603"/>
    </row>
    <row r="86" spans="1:28" x14ac:dyDescent="0.25">
      <c r="A86" s="70"/>
      <c r="B86" s="70"/>
      <c r="C86" s="70" t="s">
        <v>47</v>
      </c>
      <c r="D86" s="603" t="s">
        <v>48</v>
      </c>
      <c r="E86" s="603"/>
      <c r="F86" s="603"/>
      <c r="G86" s="603"/>
      <c r="H86" s="603"/>
      <c r="I86" s="603"/>
      <c r="J86" s="603"/>
      <c r="K86" s="603"/>
      <c r="L86" s="603"/>
      <c r="M86" s="603"/>
      <c r="N86" s="603"/>
      <c r="O86" s="603"/>
      <c r="P86" s="603"/>
      <c r="Q86" s="603"/>
      <c r="R86" s="603"/>
      <c r="S86" s="603"/>
      <c r="T86" s="603"/>
      <c r="U86" s="603"/>
      <c r="V86" s="603"/>
      <c r="W86" s="603"/>
      <c r="X86" s="603"/>
      <c r="Y86" s="603"/>
      <c r="Z86" s="603"/>
      <c r="AA86" s="603"/>
      <c r="AB86" s="603"/>
    </row>
    <row r="87" spans="1:28" x14ac:dyDescent="0.25">
      <c r="A87" s="70"/>
      <c r="B87" s="70"/>
      <c r="C87" s="70" t="s">
        <v>47</v>
      </c>
      <c r="D87" s="603" t="s">
        <v>49</v>
      </c>
      <c r="E87" s="603"/>
      <c r="F87" s="603"/>
      <c r="G87" s="603"/>
      <c r="H87" s="603"/>
      <c r="I87" s="603"/>
      <c r="J87" s="603"/>
      <c r="K87" s="603"/>
      <c r="L87" s="603"/>
      <c r="M87" s="603"/>
      <c r="N87" s="603"/>
      <c r="O87" s="603"/>
      <c r="P87" s="603"/>
      <c r="Q87" s="603"/>
      <c r="R87" s="603"/>
      <c r="S87" s="603"/>
      <c r="T87" s="603"/>
      <c r="U87" s="603"/>
      <c r="V87" s="603"/>
      <c r="W87" s="603"/>
      <c r="X87" s="603"/>
      <c r="Y87" s="603"/>
      <c r="Z87" s="603"/>
      <c r="AA87" s="603"/>
      <c r="AB87" s="603"/>
    </row>
    <row r="88" spans="1:28" x14ac:dyDescent="0.25">
      <c r="A88" s="70"/>
      <c r="B88" s="70"/>
      <c r="C88" s="70" t="s">
        <v>47</v>
      </c>
      <c r="D88" s="603" t="s">
        <v>50</v>
      </c>
      <c r="E88" s="603"/>
      <c r="F88" s="603"/>
      <c r="G88" s="603"/>
      <c r="H88" s="603"/>
      <c r="I88" s="603"/>
      <c r="J88" s="603"/>
      <c r="K88" s="603"/>
      <c r="L88" s="603"/>
      <c r="M88" s="603"/>
      <c r="N88" s="603"/>
      <c r="O88" s="603"/>
      <c r="P88" s="603"/>
      <c r="Q88" s="603"/>
      <c r="R88" s="603"/>
      <c r="S88" s="603"/>
      <c r="T88" s="603"/>
      <c r="U88" s="603"/>
      <c r="V88" s="603"/>
      <c r="W88" s="603"/>
      <c r="X88" s="603"/>
      <c r="Y88" s="603"/>
      <c r="Z88" s="603"/>
      <c r="AA88" s="603"/>
      <c r="AB88" s="603"/>
    </row>
    <row r="89" spans="1:28" ht="15.75" customHeight="1" x14ac:dyDescent="0.25">
      <c r="A89" s="70"/>
      <c r="B89" s="70"/>
      <c r="C89" s="70" t="s">
        <v>47</v>
      </c>
      <c r="D89" s="603" t="s">
        <v>51</v>
      </c>
      <c r="E89" s="603"/>
      <c r="F89" s="603"/>
      <c r="G89" s="603"/>
      <c r="H89" s="603"/>
      <c r="I89" s="603"/>
      <c r="J89" s="603"/>
      <c r="K89" s="603"/>
      <c r="L89" s="603"/>
      <c r="M89" s="603"/>
      <c r="N89" s="603"/>
      <c r="O89" s="603"/>
      <c r="P89" s="603"/>
      <c r="Q89" s="603"/>
      <c r="R89" s="603"/>
      <c r="S89" s="603"/>
      <c r="T89" s="603"/>
      <c r="U89" s="603"/>
      <c r="V89" s="603"/>
      <c r="W89" s="603"/>
      <c r="X89" s="603"/>
      <c r="Y89" s="603"/>
      <c r="Z89" s="603"/>
      <c r="AA89" s="603"/>
      <c r="AB89" s="603"/>
    </row>
    <row r="90" spans="1:28" ht="15.75" customHeight="1" x14ac:dyDescent="0.25">
      <c r="A90" s="70"/>
      <c r="B90" s="70"/>
      <c r="C90" s="70"/>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row>
    <row r="91" spans="1:28" x14ac:dyDescent="0.25">
      <c r="A91" s="75" t="s">
        <v>67</v>
      </c>
      <c r="B91" s="114"/>
      <c r="C91" s="70"/>
      <c r="D91" s="71"/>
      <c r="E91" s="71"/>
      <c r="F91" s="71"/>
      <c r="G91" s="71"/>
      <c r="H91" s="70"/>
      <c r="I91" s="70"/>
      <c r="J91" s="70"/>
      <c r="K91" s="70"/>
      <c r="L91" s="70"/>
      <c r="M91" s="70"/>
      <c r="N91" s="70"/>
      <c r="O91" s="70"/>
      <c r="P91" s="70"/>
      <c r="Q91" s="70"/>
      <c r="R91" s="70"/>
      <c r="S91" s="70"/>
      <c r="T91" s="70"/>
      <c r="U91" s="70"/>
      <c r="V91" s="70"/>
      <c r="W91" s="70"/>
      <c r="X91" s="70"/>
      <c r="Y91" s="70"/>
      <c r="Z91" s="70"/>
      <c r="AA91" s="70"/>
      <c r="AB91" s="70"/>
    </row>
    <row r="92" spans="1:28" ht="15" customHeight="1" x14ac:dyDescent="0.25">
      <c r="A92" s="70"/>
      <c r="B92" s="491" t="s">
        <v>303</v>
      </c>
      <c r="C92" s="491"/>
      <c r="D92" s="491"/>
      <c r="E92" s="491"/>
      <c r="F92" s="491"/>
      <c r="G92" s="491"/>
      <c r="H92" s="491"/>
      <c r="I92" s="491"/>
      <c r="J92" s="491"/>
      <c r="K92" s="491"/>
      <c r="L92" s="491"/>
      <c r="M92" s="491"/>
      <c r="N92" s="491"/>
      <c r="O92" s="491"/>
      <c r="P92" s="491"/>
      <c r="Q92" s="491"/>
      <c r="R92" s="491"/>
      <c r="S92" s="491"/>
      <c r="T92" s="491"/>
      <c r="U92" s="491"/>
      <c r="V92" s="491"/>
      <c r="W92" s="491"/>
      <c r="X92" s="491"/>
      <c r="Y92" s="491"/>
      <c r="Z92" s="491"/>
      <c r="AA92" s="491"/>
      <c r="AB92" s="70"/>
    </row>
    <row r="93" spans="1:28" x14ac:dyDescent="0.25">
      <c r="A93" s="70"/>
      <c r="B93" s="491"/>
      <c r="C93" s="491"/>
      <c r="D93" s="491"/>
      <c r="E93" s="491"/>
      <c r="F93" s="491"/>
      <c r="G93" s="491"/>
      <c r="H93" s="491"/>
      <c r="I93" s="491"/>
      <c r="J93" s="491"/>
      <c r="K93" s="491"/>
      <c r="L93" s="491"/>
      <c r="M93" s="491"/>
      <c r="N93" s="491"/>
      <c r="O93" s="491"/>
      <c r="P93" s="491"/>
      <c r="Q93" s="491"/>
      <c r="R93" s="491"/>
      <c r="S93" s="491"/>
      <c r="T93" s="491"/>
      <c r="U93" s="491"/>
      <c r="V93" s="491"/>
      <c r="W93" s="491"/>
      <c r="X93" s="491"/>
      <c r="Y93" s="491"/>
      <c r="Z93" s="491"/>
      <c r="AA93" s="491"/>
      <c r="AB93" s="70"/>
    </row>
    <row r="94" spans="1:28" x14ac:dyDescent="0.25">
      <c r="A94" s="70"/>
      <c r="B94" s="491"/>
      <c r="C94" s="491"/>
      <c r="D94" s="491"/>
      <c r="E94" s="491"/>
      <c r="F94" s="491"/>
      <c r="G94" s="491"/>
      <c r="H94" s="491"/>
      <c r="I94" s="491"/>
      <c r="J94" s="491"/>
      <c r="K94" s="491"/>
      <c r="L94" s="491"/>
      <c r="M94" s="491"/>
      <c r="N94" s="491"/>
      <c r="O94" s="491"/>
      <c r="P94" s="491"/>
      <c r="Q94" s="491"/>
      <c r="R94" s="491"/>
      <c r="S94" s="491"/>
      <c r="T94" s="491"/>
      <c r="U94" s="491"/>
      <c r="V94" s="491"/>
      <c r="W94" s="491"/>
      <c r="X94" s="491"/>
      <c r="Y94" s="491"/>
      <c r="Z94" s="491"/>
      <c r="AA94" s="491"/>
      <c r="AB94" s="70"/>
    </row>
    <row r="95" spans="1:28" x14ac:dyDescent="0.25">
      <c r="A95" s="70"/>
      <c r="B95" s="491"/>
      <c r="C95" s="491"/>
      <c r="D95" s="491"/>
      <c r="E95" s="491"/>
      <c r="F95" s="491"/>
      <c r="G95" s="491"/>
      <c r="H95" s="491"/>
      <c r="I95" s="491"/>
      <c r="J95" s="491"/>
      <c r="K95" s="491"/>
      <c r="L95" s="491"/>
      <c r="M95" s="491"/>
      <c r="N95" s="491"/>
      <c r="O95" s="491"/>
      <c r="P95" s="491"/>
      <c r="Q95" s="491"/>
      <c r="R95" s="491"/>
      <c r="S95" s="491"/>
      <c r="T95" s="491"/>
      <c r="U95" s="491"/>
      <c r="V95" s="491"/>
      <c r="W95" s="491"/>
      <c r="X95" s="491"/>
      <c r="Y95" s="491"/>
      <c r="Z95" s="491"/>
      <c r="AA95" s="491"/>
      <c r="AB95" s="70"/>
    </row>
    <row r="96" spans="1:28" x14ac:dyDescent="0.25">
      <c r="A96" s="70"/>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70"/>
    </row>
    <row r="97" spans="1:28" x14ac:dyDescent="0.25">
      <c r="A97" s="596" t="s">
        <v>58</v>
      </c>
      <c r="B97" s="596"/>
      <c r="C97" s="596"/>
      <c r="D97" s="596"/>
      <c r="E97" s="596"/>
      <c r="F97" s="596"/>
      <c r="G97" s="597">
        <f>$I$20</f>
        <v>0</v>
      </c>
      <c r="H97" s="598"/>
      <c r="I97" s="598"/>
      <c r="J97" s="598"/>
      <c r="K97" s="598"/>
      <c r="L97" s="598"/>
      <c r="M97" s="598"/>
      <c r="N97" s="598"/>
      <c r="O97" s="598"/>
      <c r="P97" s="598"/>
      <c r="Q97" s="598"/>
      <c r="R97" s="598"/>
      <c r="S97" s="598"/>
      <c r="T97" s="598"/>
      <c r="U97" s="598"/>
      <c r="V97" s="598"/>
      <c r="W97" s="598"/>
      <c r="X97" s="598"/>
      <c r="Y97" s="598"/>
      <c r="Z97" s="598"/>
      <c r="AA97" s="598"/>
      <c r="AB97" s="599"/>
    </row>
    <row r="98" spans="1:28" x14ac:dyDescent="0.25">
      <c r="A98" s="596"/>
      <c r="B98" s="596"/>
      <c r="C98" s="596"/>
      <c r="D98" s="596"/>
      <c r="E98" s="596"/>
      <c r="F98" s="596"/>
      <c r="G98" s="600"/>
      <c r="H98" s="601"/>
      <c r="I98" s="601"/>
      <c r="J98" s="601"/>
      <c r="K98" s="601"/>
      <c r="L98" s="601"/>
      <c r="M98" s="601"/>
      <c r="N98" s="601"/>
      <c r="O98" s="601"/>
      <c r="P98" s="601"/>
      <c r="Q98" s="601"/>
      <c r="R98" s="601"/>
      <c r="S98" s="601"/>
      <c r="T98" s="601"/>
      <c r="U98" s="601"/>
      <c r="V98" s="601"/>
      <c r="W98" s="601"/>
      <c r="X98" s="601"/>
      <c r="Y98" s="601"/>
      <c r="Z98" s="601"/>
      <c r="AA98" s="601"/>
      <c r="AB98" s="602"/>
    </row>
    <row r="99" spans="1:28" ht="24" customHeight="1" x14ac:dyDescent="0.25">
      <c r="A99" s="582" t="s">
        <v>7</v>
      </c>
      <c r="B99" s="583"/>
      <c r="C99" s="583"/>
      <c r="D99" s="583"/>
      <c r="E99" s="583"/>
      <c r="F99" s="584"/>
      <c r="G99" s="585">
        <f>$I$26</f>
        <v>0</v>
      </c>
      <c r="H99" s="586"/>
      <c r="I99" s="586"/>
      <c r="J99" s="586"/>
      <c r="K99" s="586"/>
      <c r="L99" s="586"/>
      <c r="M99" s="586"/>
      <c r="N99" s="586"/>
      <c r="O99" s="586"/>
      <c r="P99" s="586"/>
      <c r="Q99" s="586"/>
      <c r="R99" s="586"/>
      <c r="S99" s="586"/>
      <c r="T99" s="586"/>
      <c r="U99" s="586"/>
      <c r="V99" s="586"/>
      <c r="W99" s="586"/>
      <c r="X99" s="586"/>
      <c r="Y99" s="586"/>
      <c r="Z99" s="586"/>
      <c r="AA99" s="586"/>
      <c r="AB99" s="587"/>
    </row>
    <row r="100" spans="1:28" ht="24" customHeight="1" x14ac:dyDescent="0.25">
      <c r="A100" s="582" t="s">
        <v>59</v>
      </c>
      <c r="B100" s="583"/>
      <c r="C100" s="583"/>
      <c r="D100" s="583"/>
      <c r="E100" s="583"/>
      <c r="F100" s="584"/>
      <c r="G100" s="604">
        <f>$B$361</f>
        <v>0</v>
      </c>
      <c r="H100" s="605"/>
      <c r="I100" s="605"/>
      <c r="J100" s="605"/>
      <c r="K100" s="605"/>
      <c r="L100" s="605"/>
      <c r="M100" s="605"/>
      <c r="N100" s="605"/>
      <c r="O100" s="605"/>
      <c r="P100" s="605"/>
      <c r="Q100" s="605"/>
      <c r="R100" s="605"/>
      <c r="S100" s="605"/>
      <c r="T100" s="605"/>
      <c r="U100" s="605"/>
      <c r="V100" s="605"/>
      <c r="W100" s="605"/>
      <c r="X100" s="605"/>
      <c r="Y100" s="605"/>
      <c r="Z100" s="605"/>
      <c r="AA100" s="605"/>
      <c r="AB100" s="606"/>
    </row>
    <row r="101" spans="1:28"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row>
    <row r="102" spans="1:28"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row>
    <row r="103" spans="1:28" x14ac:dyDescent="0.25">
      <c r="A103" s="77" t="s">
        <v>61</v>
      </c>
      <c r="B103" s="116"/>
      <c r="C103" s="116"/>
      <c r="D103" s="116"/>
      <c r="E103" s="116"/>
      <c r="F103" s="116"/>
      <c r="G103" s="116"/>
      <c r="H103" s="116"/>
      <c r="I103" s="116"/>
      <c r="J103" s="116"/>
      <c r="K103" s="116"/>
      <c r="L103" s="116"/>
      <c r="M103" s="116"/>
      <c r="N103" s="116"/>
      <c r="O103" s="116"/>
      <c r="P103" s="116"/>
      <c r="Q103" s="116"/>
      <c r="R103" s="116"/>
      <c r="S103" s="116"/>
      <c r="T103" s="607">
        <f>SUM(Y119:AB129)</f>
        <v>0</v>
      </c>
      <c r="U103" s="608"/>
      <c r="V103" s="608"/>
      <c r="W103" s="608"/>
      <c r="X103" s="608"/>
      <c r="Y103" s="608"/>
      <c r="Z103" s="608"/>
      <c r="AA103" s="608"/>
      <c r="AB103" s="609"/>
    </row>
    <row r="104" spans="1:28"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row>
    <row r="105" spans="1:28" ht="49.5" customHeight="1" x14ac:dyDescent="0.25">
      <c r="A105" s="622" t="s">
        <v>304</v>
      </c>
      <c r="B105" s="622"/>
      <c r="C105" s="622"/>
      <c r="D105" s="622"/>
      <c r="E105" s="622"/>
      <c r="F105" s="622"/>
      <c r="G105" s="622"/>
      <c r="H105" s="622"/>
      <c r="I105" s="622"/>
      <c r="J105" s="622"/>
      <c r="K105" s="622"/>
      <c r="L105" s="622"/>
      <c r="M105" s="622"/>
      <c r="N105" s="622"/>
      <c r="O105" s="622"/>
      <c r="P105" s="622"/>
      <c r="Q105" s="622"/>
      <c r="R105" s="622"/>
      <c r="S105" s="622"/>
      <c r="T105" s="622"/>
      <c r="U105" s="622"/>
      <c r="V105" s="622"/>
      <c r="W105" s="622"/>
      <c r="X105" s="622"/>
      <c r="Y105" s="622"/>
      <c r="Z105" s="70"/>
      <c r="AA105" s="70"/>
      <c r="AB105" s="70"/>
    </row>
    <row r="106" spans="1:28" x14ac:dyDescent="0.25">
      <c r="A106" s="117"/>
      <c r="B106" s="118"/>
      <c r="C106" s="116"/>
      <c r="D106" s="116"/>
      <c r="E106" s="116"/>
      <c r="F106" s="116"/>
      <c r="G106" s="116"/>
      <c r="H106" s="116"/>
      <c r="I106" s="116"/>
      <c r="J106" s="116"/>
      <c r="K106" s="116"/>
      <c r="L106" s="116"/>
      <c r="M106" s="116"/>
      <c r="N106" s="116"/>
      <c r="O106" s="116"/>
      <c r="P106" s="116"/>
      <c r="Q106" s="116"/>
      <c r="R106" s="116"/>
      <c r="S106" s="116"/>
      <c r="T106" s="116"/>
      <c r="U106" s="119"/>
      <c r="V106" s="119"/>
      <c r="W106" s="119"/>
      <c r="X106" s="119"/>
      <c r="Y106" s="119"/>
      <c r="Z106" s="70"/>
      <c r="AA106" s="70"/>
      <c r="AB106" s="70"/>
    </row>
    <row r="107" spans="1:28" ht="15" customHeight="1" x14ac:dyDescent="0.25">
      <c r="A107" s="749" t="s">
        <v>185</v>
      </c>
      <c r="B107" s="750"/>
      <c r="C107" s="750"/>
      <c r="D107" s="750"/>
      <c r="E107" s="750"/>
      <c r="F107" s="750"/>
      <c r="G107" s="750"/>
      <c r="H107" s="750"/>
      <c r="I107" s="750"/>
      <c r="J107" s="750"/>
      <c r="K107" s="750"/>
      <c r="L107" s="750"/>
      <c r="M107" s="750"/>
      <c r="N107" s="750"/>
      <c r="O107" s="750"/>
      <c r="P107" s="750"/>
      <c r="Q107" s="750"/>
      <c r="R107" s="750"/>
      <c r="S107" s="750"/>
      <c r="T107" s="750"/>
      <c r="U107" s="750"/>
      <c r="V107" s="751"/>
      <c r="W107" s="752" t="s">
        <v>186</v>
      </c>
      <c r="X107" s="753"/>
      <c r="Y107" s="120"/>
      <c r="Z107" s="120"/>
      <c r="AA107" s="70"/>
      <c r="AB107" s="70"/>
    </row>
    <row r="108" spans="1:28" x14ac:dyDescent="0.25">
      <c r="A108" s="561" t="s">
        <v>190</v>
      </c>
      <c r="B108" s="562"/>
      <c r="C108" s="562"/>
      <c r="D108" s="562"/>
      <c r="E108" s="562"/>
      <c r="F108" s="562"/>
      <c r="G108" s="562"/>
      <c r="H108" s="562"/>
      <c r="I108" s="562"/>
      <c r="J108" s="562"/>
      <c r="K108" s="562"/>
      <c r="L108" s="562"/>
      <c r="M108" s="562"/>
      <c r="N108" s="562"/>
      <c r="O108" s="562"/>
      <c r="P108" s="562"/>
      <c r="Q108" s="562"/>
      <c r="R108" s="562"/>
      <c r="S108" s="562"/>
      <c r="T108" s="562"/>
      <c r="U108" s="562"/>
      <c r="V108" s="563"/>
      <c r="W108" s="742">
        <v>30</v>
      </c>
      <c r="X108" s="743"/>
      <c r="Y108" s="744"/>
      <c r="Z108" s="744"/>
      <c r="AA108" s="70"/>
      <c r="AB108" s="70"/>
    </row>
    <row r="109" spans="1:28" ht="27" customHeight="1" x14ac:dyDescent="0.25">
      <c r="A109" s="561" t="s">
        <v>187</v>
      </c>
      <c r="B109" s="562"/>
      <c r="C109" s="562"/>
      <c r="D109" s="562"/>
      <c r="E109" s="562"/>
      <c r="F109" s="562"/>
      <c r="G109" s="562"/>
      <c r="H109" s="562"/>
      <c r="I109" s="562"/>
      <c r="J109" s="562"/>
      <c r="K109" s="562"/>
      <c r="L109" s="562"/>
      <c r="M109" s="562"/>
      <c r="N109" s="562"/>
      <c r="O109" s="562"/>
      <c r="P109" s="562"/>
      <c r="Q109" s="562"/>
      <c r="R109" s="562"/>
      <c r="S109" s="562"/>
      <c r="T109" s="562"/>
      <c r="U109" s="562"/>
      <c r="V109" s="563"/>
      <c r="W109" s="742">
        <v>25</v>
      </c>
      <c r="X109" s="743"/>
      <c r="Y109" s="745"/>
      <c r="Z109" s="745"/>
      <c r="AA109" s="70"/>
      <c r="AB109" s="70"/>
    </row>
    <row r="110" spans="1:28" ht="15" customHeight="1" x14ac:dyDescent="0.25">
      <c r="A110" s="561" t="s">
        <v>188</v>
      </c>
      <c r="B110" s="562"/>
      <c r="C110" s="562"/>
      <c r="D110" s="562"/>
      <c r="E110" s="562"/>
      <c r="F110" s="562"/>
      <c r="G110" s="562"/>
      <c r="H110" s="562"/>
      <c r="I110" s="562"/>
      <c r="J110" s="562"/>
      <c r="K110" s="562"/>
      <c r="L110" s="562"/>
      <c r="M110" s="562"/>
      <c r="N110" s="562"/>
      <c r="O110" s="562"/>
      <c r="P110" s="562"/>
      <c r="Q110" s="562"/>
      <c r="R110" s="562"/>
      <c r="S110" s="562"/>
      <c r="T110" s="562"/>
      <c r="U110" s="562"/>
      <c r="V110" s="563"/>
      <c r="W110" s="742">
        <v>17</v>
      </c>
      <c r="X110" s="743"/>
      <c r="Y110" s="745"/>
      <c r="Z110" s="745"/>
      <c r="AA110" s="70"/>
      <c r="AB110" s="70"/>
    </row>
    <row r="111" spans="1:28" ht="15" customHeight="1" x14ac:dyDescent="0.25">
      <c r="A111" s="561" t="s">
        <v>189</v>
      </c>
      <c r="B111" s="562"/>
      <c r="C111" s="562"/>
      <c r="D111" s="562"/>
      <c r="E111" s="562"/>
      <c r="F111" s="562"/>
      <c r="G111" s="562"/>
      <c r="H111" s="562"/>
      <c r="I111" s="562"/>
      <c r="J111" s="562"/>
      <c r="K111" s="562"/>
      <c r="L111" s="562"/>
      <c r="M111" s="562"/>
      <c r="N111" s="562"/>
      <c r="O111" s="562"/>
      <c r="P111" s="562"/>
      <c r="Q111" s="562"/>
      <c r="R111" s="562"/>
      <c r="S111" s="562"/>
      <c r="T111" s="562"/>
      <c r="U111" s="562"/>
      <c r="V111" s="563"/>
      <c r="W111" s="742">
        <v>11</v>
      </c>
      <c r="X111" s="743"/>
      <c r="Y111" s="745"/>
      <c r="Z111" s="745"/>
      <c r="AA111" s="70"/>
      <c r="AB111" s="70"/>
    </row>
    <row r="112" spans="1:28" ht="9" customHeight="1"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row>
    <row r="113" spans="1:28" ht="15" customHeight="1" x14ac:dyDescent="0.25">
      <c r="A113" s="121"/>
      <c r="B113" s="121"/>
      <c r="C113" s="121"/>
      <c r="D113" s="121"/>
      <c r="E113" s="121"/>
      <c r="F113" s="121"/>
      <c r="G113" s="122"/>
      <c r="H113" s="123"/>
      <c r="I113" s="123"/>
      <c r="J113" s="123"/>
      <c r="K113" s="123"/>
      <c r="L113" s="123"/>
      <c r="M113" s="123"/>
      <c r="N113" s="123"/>
      <c r="O113" s="123"/>
      <c r="P113" s="123"/>
      <c r="Q113" s="123"/>
      <c r="R113" s="123"/>
      <c r="S113" s="123"/>
      <c r="T113" s="123"/>
      <c r="U113" s="123"/>
      <c r="V113" s="123"/>
      <c r="W113" s="123"/>
      <c r="X113" s="123"/>
      <c r="Y113" s="123"/>
      <c r="Z113" s="123"/>
      <c r="AA113" s="123"/>
      <c r="AB113" s="123"/>
    </row>
    <row r="114" spans="1:28" hidden="1"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row>
    <row r="115" spans="1:28"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row>
    <row r="116" spans="1:28" ht="15" customHeight="1" x14ac:dyDescent="0.25">
      <c r="A116" s="610" t="s">
        <v>52</v>
      </c>
      <c r="B116" s="611"/>
      <c r="C116" s="611"/>
      <c r="D116" s="611"/>
      <c r="E116" s="611"/>
      <c r="F116" s="611"/>
      <c r="G116" s="611"/>
      <c r="H116" s="611"/>
      <c r="I116" s="611"/>
      <c r="J116" s="611"/>
      <c r="K116" s="612"/>
      <c r="L116" s="611" t="s">
        <v>322</v>
      </c>
      <c r="M116" s="611"/>
      <c r="N116" s="612"/>
      <c r="O116" s="610" t="s">
        <v>286</v>
      </c>
      <c r="P116" s="611"/>
      <c r="Q116" s="611"/>
      <c r="R116" s="611"/>
      <c r="S116" s="611"/>
      <c r="T116" s="612"/>
      <c r="U116" s="610" t="s">
        <v>227</v>
      </c>
      <c r="V116" s="612"/>
      <c r="W116" s="610" t="s">
        <v>53</v>
      </c>
      <c r="X116" s="612"/>
      <c r="Y116" s="610" t="s">
        <v>54</v>
      </c>
      <c r="Z116" s="611"/>
      <c r="AA116" s="611"/>
      <c r="AB116" s="612"/>
    </row>
    <row r="117" spans="1:28" ht="15" customHeight="1" x14ac:dyDescent="0.25">
      <c r="A117" s="613"/>
      <c r="B117" s="614"/>
      <c r="C117" s="614"/>
      <c r="D117" s="614"/>
      <c r="E117" s="614"/>
      <c r="F117" s="614"/>
      <c r="G117" s="614"/>
      <c r="H117" s="614"/>
      <c r="I117" s="614"/>
      <c r="J117" s="614"/>
      <c r="K117" s="615"/>
      <c r="L117" s="614"/>
      <c r="M117" s="614"/>
      <c r="N117" s="615"/>
      <c r="O117" s="613"/>
      <c r="P117" s="614"/>
      <c r="Q117" s="614"/>
      <c r="R117" s="614"/>
      <c r="S117" s="614"/>
      <c r="T117" s="615"/>
      <c r="U117" s="613"/>
      <c r="V117" s="615"/>
      <c r="W117" s="613"/>
      <c r="X117" s="615"/>
      <c r="Y117" s="613"/>
      <c r="Z117" s="614"/>
      <c r="AA117" s="614"/>
      <c r="AB117" s="615"/>
    </row>
    <row r="118" spans="1:28" ht="57" customHeight="1" x14ac:dyDescent="0.25">
      <c r="A118" s="616"/>
      <c r="B118" s="617"/>
      <c r="C118" s="617"/>
      <c r="D118" s="617"/>
      <c r="E118" s="617"/>
      <c r="F118" s="617"/>
      <c r="G118" s="617"/>
      <c r="H118" s="617"/>
      <c r="I118" s="617"/>
      <c r="J118" s="617"/>
      <c r="K118" s="618"/>
      <c r="L118" s="617"/>
      <c r="M118" s="617"/>
      <c r="N118" s="618"/>
      <c r="O118" s="616"/>
      <c r="P118" s="617"/>
      <c r="Q118" s="617"/>
      <c r="R118" s="617"/>
      <c r="S118" s="617"/>
      <c r="T118" s="618"/>
      <c r="U118" s="616"/>
      <c r="V118" s="618"/>
      <c r="W118" s="616"/>
      <c r="X118" s="618"/>
      <c r="Y118" s="616"/>
      <c r="Z118" s="617"/>
      <c r="AA118" s="617"/>
      <c r="AB118" s="618"/>
    </row>
    <row r="119" spans="1:28" ht="33" customHeight="1" x14ac:dyDescent="0.25">
      <c r="A119" s="510"/>
      <c r="B119" s="511"/>
      <c r="C119" s="511"/>
      <c r="D119" s="511"/>
      <c r="E119" s="511"/>
      <c r="F119" s="511"/>
      <c r="G119" s="511"/>
      <c r="H119" s="511"/>
      <c r="I119" s="511"/>
      <c r="J119" s="511"/>
      <c r="K119" s="512"/>
      <c r="L119" s="498"/>
      <c r="M119" s="499"/>
      <c r="N119" s="500"/>
      <c r="O119" s="501"/>
      <c r="P119" s="502"/>
      <c r="Q119" s="502"/>
      <c r="R119" s="502"/>
      <c r="S119" s="502"/>
      <c r="T119" s="503"/>
      <c r="U119" s="504"/>
      <c r="V119" s="504"/>
      <c r="W119" s="509"/>
      <c r="X119" s="509"/>
      <c r="Y119" s="619">
        <f>U119*W119</f>
        <v>0</v>
      </c>
      <c r="Z119" s="620"/>
      <c r="AA119" s="620"/>
      <c r="AB119" s="621"/>
    </row>
    <row r="120" spans="1:28" ht="30.75" customHeight="1" x14ac:dyDescent="0.25">
      <c r="A120" s="510"/>
      <c r="B120" s="511"/>
      <c r="C120" s="511"/>
      <c r="D120" s="511"/>
      <c r="E120" s="511"/>
      <c r="F120" s="511"/>
      <c r="G120" s="511"/>
      <c r="H120" s="511"/>
      <c r="I120" s="511"/>
      <c r="J120" s="511"/>
      <c r="K120" s="512"/>
      <c r="L120" s="498"/>
      <c r="M120" s="499"/>
      <c r="N120" s="500"/>
      <c r="O120" s="501"/>
      <c r="P120" s="502"/>
      <c r="Q120" s="502"/>
      <c r="R120" s="502"/>
      <c r="S120" s="502"/>
      <c r="T120" s="503"/>
      <c r="U120" s="504"/>
      <c r="V120" s="504"/>
      <c r="W120" s="509"/>
      <c r="X120" s="509"/>
      <c r="Y120" s="619">
        <f t="shared" ref="Y120:Y129" si="0">U120*W120</f>
        <v>0</v>
      </c>
      <c r="Z120" s="620"/>
      <c r="AA120" s="620"/>
      <c r="AB120" s="621"/>
    </row>
    <row r="121" spans="1:28" ht="30" customHeight="1" x14ac:dyDescent="0.25">
      <c r="A121" s="510"/>
      <c r="B121" s="511"/>
      <c r="C121" s="511"/>
      <c r="D121" s="511"/>
      <c r="E121" s="511"/>
      <c r="F121" s="511"/>
      <c r="G121" s="511"/>
      <c r="H121" s="511"/>
      <c r="I121" s="511"/>
      <c r="J121" s="511"/>
      <c r="K121" s="512"/>
      <c r="L121" s="513"/>
      <c r="M121" s="514"/>
      <c r="N121" s="515"/>
      <c r="O121" s="510"/>
      <c r="P121" s="511"/>
      <c r="Q121" s="511"/>
      <c r="R121" s="511"/>
      <c r="S121" s="511"/>
      <c r="T121" s="512"/>
      <c r="U121" s="521"/>
      <c r="V121" s="521"/>
      <c r="W121" s="509"/>
      <c r="X121" s="509"/>
      <c r="Y121" s="619">
        <f t="shared" si="0"/>
        <v>0</v>
      </c>
      <c r="Z121" s="620"/>
      <c r="AA121" s="620"/>
      <c r="AB121" s="621"/>
    </row>
    <row r="122" spans="1:28" ht="30" customHeight="1" x14ac:dyDescent="0.25">
      <c r="A122" s="510"/>
      <c r="B122" s="511"/>
      <c r="C122" s="511"/>
      <c r="D122" s="511"/>
      <c r="E122" s="511"/>
      <c r="F122" s="511"/>
      <c r="G122" s="511"/>
      <c r="H122" s="511"/>
      <c r="I122" s="511"/>
      <c r="J122" s="511"/>
      <c r="K122" s="512"/>
      <c r="L122" s="513"/>
      <c r="M122" s="514"/>
      <c r="N122" s="515"/>
      <c r="O122" s="510"/>
      <c r="P122" s="511"/>
      <c r="Q122" s="511"/>
      <c r="R122" s="511"/>
      <c r="S122" s="511"/>
      <c r="T122" s="512"/>
      <c r="U122" s="521"/>
      <c r="V122" s="521"/>
      <c r="W122" s="509"/>
      <c r="X122" s="509"/>
      <c r="Y122" s="619">
        <f t="shared" si="0"/>
        <v>0</v>
      </c>
      <c r="Z122" s="620"/>
      <c r="AA122" s="620"/>
      <c r="AB122" s="621"/>
    </row>
    <row r="123" spans="1:28" ht="30" customHeight="1" x14ac:dyDescent="0.25">
      <c r="A123" s="510"/>
      <c r="B123" s="511"/>
      <c r="C123" s="511"/>
      <c r="D123" s="511"/>
      <c r="E123" s="511"/>
      <c r="F123" s="511"/>
      <c r="G123" s="511"/>
      <c r="H123" s="511"/>
      <c r="I123" s="511"/>
      <c r="J123" s="511"/>
      <c r="K123" s="512"/>
      <c r="L123" s="513"/>
      <c r="M123" s="514"/>
      <c r="N123" s="515"/>
      <c r="O123" s="510"/>
      <c r="P123" s="511"/>
      <c r="Q123" s="511"/>
      <c r="R123" s="511"/>
      <c r="S123" s="511"/>
      <c r="T123" s="512"/>
      <c r="U123" s="521"/>
      <c r="V123" s="521"/>
      <c r="W123" s="509"/>
      <c r="X123" s="509"/>
      <c r="Y123" s="619">
        <f t="shared" si="0"/>
        <v>0</v>
      </c>
      <c r="Z123" s="620"/>
      <c r="AA123" s="620"/>
      <c r="AB123" s="621"/>
    </row>
    <row r="124" spans="1:28" ht="30" customHeight="1" x14ac:dyDescent="0.25">
      <c r="A124" s="510"/>
      <c r="B124" s="511"/>
      <c r="C124" s="511"/>
      <c r="D124" s="511"/>
      <c r="E124" s="511"/>
      <c r="F124" s="511"/>
      <c r="G124" s="511"/>
      <c r="H124" s="511"/>
      <c r="I124" s="511"/>
      <c r="J124" s="511"/>
      <c r="K124" s="512"/>
      <c r="L124" s="513"/>
      <c r="M124" s="514"/>
      <c r="N124" s="515"/>
      <c r="O124" s="510"/>
      <c r="P124" s="511"/>
      <c r="Q124" s="511"/>
      <c r="R124" s="511"/>
      <c r="S124" s="511"/>
      <c r="T124" s="512"/>
      <c r="U124" s="521"/>
      <c r="V124" s="521"/>
      <c r="W124" s="509"/>
      <c r="X124" s="509"/>
      <c r="Y124" s="619">
        <f t="shared" si="0"/>
        <v>0</v>
      </c>
      <c r="Z124" s="620"/>
      <c r="AA124" s="620"/>
      <c r="AB124" s="621"/>
    </row>
    <row r="125" spans="1:28" ht="30" customHeight="1" x14ac:dyDescent="0.25">
      <c r="A125" s="510"/>
      <c r="B125" s="511"/>
      <c r="C125" s="511"/>
      <c r="D125" s="511"/>
      <c r="E125" s="511"/>
      <c r="F125" s="511"/>
      <c r="G125" s="511"/>
      <c r="H125" s="511"/>
      <c r="I125" s="511"/>
      <c r="J125" s="511"/>
      <c r="K125" s="512"/>
      <c r="L125" s="513"/>
      <c r="M125" s="514"/>
      <c r="N125" s="515"/>
      <c r="O125" s="510"/>
      <c r="P125" s="511"/>
      <c r="Q125" s="511"/>
      <c r="R125" s="511"/>
      <c r="S125" s="511"/>
      <c r="T125" s="512"/>
      <c r="U125" s="521"/>
      <c r="V125" s="521"/>
      <c r="W125" s="509"/>
      <c r="X125" s="509"/>
      <c r="Y125" s="619">
        <f t="shared" si="0"/>
        <v>0</v>
      </c>
      <c r="Z125" s="620"/>
      <c r="AA125" s="620"/>
      <c r="AB125" s="621"/>
    </row>
    <row r="126" spans="1:28" ht="30" customHeight="1" x14ac:dyDescent="0.25">
      <c r="A126" s="510"/>
      <c r="B126" s="511"/>
      <c r="C126" s="511"/>
      <c r="D126" s="511"/>
      <c r="E126" s="511"/>
      <c r="F126" s="511"/>
      <c r="G126" s="511"/>
      <c r="H126" s="511"/>
      <c r="I126" s="511"/>
      <c r="J126" s="511"/>
      <c r="K126" s="512"/>
      <c r="L126" s="513"/>
      <c r="M126" s="514"/>
      <c r="N126" s="515"/>
      <c r="O126" s="510"/>
      <c r="P126" s="511"/>
      <c r="Q126" s="511"/>
      <c r="R126" s="511"/>
      <c r="S126" s="511"/>
      <c r="T126" s="512"/>
      <c r="U126" s="521"/>
      <c r="V126" s="521"/>
      <c r="W126" s="509"/>
      <c r="X126" s="509"/>
      <c r="Y126" s="619">
        <f t="shared" si="0"/>
        <v>0</v>
      </c>
      <c r="Z126" s="620"/>
      <c r="AA126" s="620"/>
      <c r="AB126" s="621"/>
    </row>
    <row r="127" spans="1:28" ht="30" customHeight="1" x14ac:dyDescent="0.25">
      <c r="A127" s="510"/>
      <c r="B127" s="511"/>
      <c r="C127" s="511"/>
      <c r="D127" s="511"/>
      <c r="E127" s="511"/>
      <c r="F127" s="511"/>
      <c r="G127" s="511"/>
      <c r="H127" s="511"/>
      <c r="I127" s="511"/>
      <c r="J127" s="511"/>
      <c r="K127" s="512"/>
      <c r="L127" s="513"/>
      <c r="M127" s="514"/>
      <c r="N127" s="515"/>
      <c r="O127" s="510"/>
      <c r="P127" s="511"/>
      <c r="Q127" s="511"/>
      <c r="R127" s="511"/>
      <c r="S127" s="511"/>
      <c r="T127" s="512"/>
      <c r="U127" s="521"/>
      <c r="V127" s="521"/>
      <c r="W127" s="509"/>
      <c r="X127" s="509"/>
      <c r="Y127" s="619">
        <f t="shared" si="0"/>
        <v>0</v>
      </c>
      <c r="Z127" s="620"/>
      <c r="AA127" s="620"/>
      <c r="AB127" s="621"/>
    </row>
    <row r="128" spans="1:28" ht="30" customHeight="1" x14ac:dyDescent="0.25">
      <c r="A128" s="510"/>
      <c r="B128" s="511"/>
      <c r="C128" s="511"/>
      <c r="D128" s="511"/>
      <c r="E128" s="511"/>
      <c r="F128" s="511"/>
      <c r="G128" s="511"/>
      <c r="H128" s="511"/>
      <c r="I128" s="511"/>
      <c r="J128" s="511"/>
      <c r="K128" s="512"/>
      <c r="L128" s="513"/>
      <c r="M128" s="514"/>
      <c r="N128" s="515"/>
      <c r="O128" s="510"/>
      <c r="P128" s="511"/>
      <c r="Q128" s="511"/>
      <c r="R128" s="511"/>
      <c r="S128" s="511"/>
      <c r="T128" s="512"/>
      <c r="U128" s="521"/>
      <c r="V128" s="521"/>
      <c r="W128" s="509"/>
      <c r="X128" s="509"/>
      <c r="Y128" s="619">
        <f t="shared" si="0"/>
        <v>0</v>
      </c>
      <c r="Z128" s="620"/>
      <c r="AA128" s="620"/>
      <c r="AB128" s="621"/>
    </row>
    <row r="129" spans="1:28" ht="30" customHeight="1" x14ac:dyDescent="0.25">
      <c r="A129" s="510"/>
      <c r="B129" s="511"/>
      <c r="C129" s="511"/>
      <c r="D129" s="511"/>
      <c r="E129" s="511"/>
      <c r="F129" s="511"/>
      <c r="G129" s="511"/>
      <c r="H129" s="511"/>
      <c r="I129" s="511"/>
      <c r="J129" s="511"/>
      <c r="K129" s="512"/>
      <c r="L129" s="513"/>
      <c r="M129" s="514"/>
      <c r="N129" s="515"/>
      <c r="O129" s="510"/>
      <c r="P129" s="511"/>
      <c r="Q129" s="511"/>
      <c r="R129" s="511"/>
      <c r="S129" s="511"/>
      <c r="T129" s="512"/>
      <c r="U129" s="521"/>
      <c r="V129" s="521"/>
      <c r="W129" s="509"/>
      <c r="X129" s="509"/>
      <c r="Y129" s="619">
        <f t="shared" si="0"/>
        <v>0</v>
      </c>
      <c r="Z129" s="620"/>
      <c r="AA129" s="620"/>
      <c r="AB129" s="621"/>
    </row>
    <row r="130" spans="1:28" ht="16.5" customHeight="1"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row>
    <row r="131" spans="1:28" ht="38.25" customHeight="1"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row>
    <row r="132" spans="1:28" ht="23.25" customHeight="1" x14ac:dyDescent="0.25">
      <c r="A132" s="77" t="s">
        <v>76</v>
      </c>
      <c r="B132" s="70"/>
      <c r="C132" s="70"/>
      <c r="D132" s="70"/>
      <c r="E132" s="70"/>
      <c r="F132" s="70"/>
      <c r="G132" s="70"/>
      <c r="H132" s="70"/>
      <c r="I132" s="70"/>
      <c r="J132" s="70"/>
      <c r="K132" s="70"/>
      <c r="L132" s="70"/>
      <c r="M132" s="70"/>
      <c r="N132" s="70"/>
      <c r="O132" s="70"/>
      <c r="P132" s="70"/>
      <c r="Q132" s="70"/>
      <c r="R132" s="70"/>
      <c r="S132" s="70"/>
      <c r="T132" s="607">
        <f>SUM(Y141:AB151)</f>
        <v>0</v>
      </c>
      <c r="U132" s="608"/>
      <c r="V132" s="608"/>
      <c r="W132" s="608"/>
      <c r="X132" s="608"/>
      <c r="Y132" s="608"/>
      <c r="Z132" s="608"/>
      <c r="AA132" s="608"/>
      <c r="AB132" s="609"/>
    </row>
    <row r="133" spans="1:28" x14ac:dyDescent="0.25">
      <c r="A133" s="124" t="s">
        <v>82</v>
      </c>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row>
    <row r="134" spans="1:28" x14ac:dyDescent="0.25">
      <c r="A134" s="124"/>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row>
    <row r="135" spans="1:28" ht="57.75" customHeight="1" x14ac:dyDescent="0.25">
      <c r="A135" s="623" t="s">
        <v>305</v>
      </c>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row>
    <row r="136" spans="1:28" ht="57.75" customHeight="1" x14ac:dyDescent="0.25">
      <c r="A136" s="623" t="s">
        <v>75</v>
      </c>
      <c r="B136" s="623"/>
      <c r="C136" s="623"/>
      <c r="D136" s="623"/>
      <c r="E136" s="623"/>
      <c r="F136" s="623"/>
      <c r="G136" s="623"/>
      <c r="H136" s="623"/>
      <c r="I136" s="623"/>
      <c r="J136" s="623"/>
      <c r="K136" s="623"/>
      <c r="L136" s="623"/>
      <c r="M136" s="623"/>
      <c r="N136" s="623"/>
      <c r="O136" s="623"/>
      <c r="P136" s="623"/>
      <c r="Q136" s="623"/>
      <c r="R136" s="623"/>
      <c r="S136" s="623"/>
      <c r="T136" s="623"/>
      <c r="U136" s="623"/>
      <c r="V136" s="623"/>
      <c r="W136" s="623"/>
      <c r="X136" s="623"/>
      <c r="Y136" s="623"/>
      <c r="Z136" s="623"/>
      <c r="AA136" s="623"/>
      <c r="AB136" s="623"/>
    </row>
    <row r="137" spans="1:28"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row>
    <row r="138" spans="1:28" ht="15" customHeight="1" x14ac:dyDescent="0.25">
      <c r="A138" s="610" t="s">
        <v>77</v>
      </c>
      <c r="B138" s="611"/>
      <c r="C138" s="611"/>
      <c r="D138" s="611"/>
      <c r="E138" s="611"/>
      <c r="F138" s="611"/>
      <c r="G138" s="611"/>
      <c r="H138" s="611"/>
      <c r="I138" s="611"/>
      <c r="J138" s="611"/>
      <c r="K138" s="612"/>
      <c r="L138" s="610" t="s">
        <v>78</v>
      </c>
      <c r="M138" s="611"/>
      <c r="N138" s="611"/>
      <c r="O138" s="611"/>
      <c r="P138" s="611"/>
      <c r="Q138" s="611"/>
      <c r="R138" s="611"/>
      <c r="S138" s="610" t="s">
        <v>321</v>
      </c>
      <c r="T138" s="612"/>
      <c r="U138" s="610" t="s">
        <v>81</v>
      </c>
      <c r="V138" s="612"/>
      <c r="W138" s="610" t="s">
        <v>80</v>
      </c>
      <c r="X138" s="612"/>
      <c r="Y138" s="610" t="s">
        <v>54</v>
      </c>
      <c r="Z138" s="611"/>
      <c r="AA138" s="611"/>
      <c r="AB138" s="612"/>
    </row>
    <row r="139" spans="1:28" x14ac:dyDescent="0.25">
      <c r="A139" s="613"/>
      <c r="B139" s="614"/>
      <c r="C139" s="614"/>
      <c r="D139" s="614"/>
      <c r="E139" s="614"/>
      <c r="F139" s="614"/>
      <c r="G139" s="614"/>
      <c r="H139" s="614"/>
      <c r="I139" s="614"/>
      <c r="J139" s="614"/>
      <c r="K139" s="615"/>
      <c r="L139" s="613"/>
      <c r="M139" s="614"/>
      <c r="N139" s="614"/>
      <c r="O139" s="614"/>
      <c r="P139" s="614"/>
      <c r="Q139" s="614"/>
      <c r="R139" s="614"/>
      <c r="S139" s="613"/>
      <c r="T139" s="615"/>
      <c r="U139" s="613"/>
      <c r="V139" s="615"/>
      <c r="W139" s="613"/>
      <c r="X139" s="615"/>
      <c r="Y139" s="613"/>
      <c r="Z139" s="614"/>
      <c r="AA139" s="614"/>
      <c r="AB139" s="615"/>
    </row>
    <row r="140" spans="1:28" ht="24.75" customHeight="1" x14ac:dyDescent="0.25">
      <c r="A140" s="616"/>
      <c r="B140" s="617"/>
      <c r="C140" s="617"/>
      <c r="D140" s="617"/>
      <c r="E140" s="617"/>
      <c r="F140" s="617"/>
      <c r="G140" s="617"/>
      <c r="H140" s="617"/>
      <c r="I140" s="617"/>
      <c r="J140" s="617"/>
      <c r="K140" s="618"/>
      <c r="L140" s="616"/>
      <c r="M140" s="617"/>
      <c r="N140" s="617"/>
      <c r="O140" s="617"/>
      <c r="P140" s="617"/>
      <c r="Q140" s="617"/>
      <c r="R140" s="617"/>
      <c r="S140" s="616"/>
      <c r="T140" s="618"/>
      <c r="U140" s="616"/>
      <c r="V140" s="618"/>
      <c r="W140" s="616"/>
      <c r="X140" s="618"/>
      <c r="Y140" s="616"/>
      <c r="Z140" s="617"/>
      <c r="AA140" s="617"/>
      <c r="AB140" s="618"/>
    </row>
    <row r="141" spans="1:28" ht="39" customHeight="1" x14ac:dyDescent="0.25">
      <c r="A141" s="624"/>
      <c r="B141" s="625"/>
      <c r="C141" s="625"/>
      <c r="D141" s="625"/>
      <c r="E141" s="625"/>
      <c r="F141" s="625"/>
      <c r="G141" s="625"/>
      <c r="H141" s="625"/>
      <c r="I141" s="625"/>
      <c r="J141" s="625"/>
      <c r="K141" s="626"/>
      <c r="L141" s="627"/>
      <c r="M141" s="627"/>
      <c r="N141" s="627"/>
      <c r="O141" s="627"/>
      <c r="P141" s="627"/>
      <c r="Q141" s="627"/>
      <c r="R141" s="627"/>
      <c r="S141" s="628"/>
      <c r="T141" s="629"/>
      <c r="U141" s="630"/>
      <c r="V141" s="631"/>
      <c r="W141" s="633"/>
      <c r="X141" s="633"/>
      <c r="Y141" s="619">
        <f>S141*W141</f>
        <v>0</v>
      </c>
      <c r="Z141" s="620"/>
      <c r="AA141" s="620"/>
      <c r="AB141" s="621"/>
    </row>
    <row r="142" spans="1:28" ht="39" customHeight="1" x14ac:dyDescent="0.25">
      <c r="A142" s="624"/>
      <c r="B142" s="625"/>
      <c r="C142" s="625"/>
      <c r="D142" s="625"/>
      <c r="E142" s="625"/>
      <c r="F142" s="625"/>
      <c r="G142" s="625"/>
      <c r="H142" s="625"/>
      <c r="I142" s="625"/>
      <c r="J142" s="625"/>
      <c r="K142" s="626"/>
      <c r="L142" s="627"/>
      <c r="M142" s="627"/>
      <c r="N142" s="627"/>
      <c r="O142" s="627"/>
      <c r="P142" s="627"/>
      <c r="Q142" s="627"/>
      <c r="R142" s="627"/>
      <c r="S142" s="628"/>
      <c r="T142" s="629"/>
      <c r="U142" s="630"/>
      <c r="V142" s="631"/>
      <c r="W142" s="632"/>
      <c r="X142" s="632"/>
      <c r="Y142" s="619">
        <f t="shared" ref="Y142:Y151" si="1">S142*W142</f>
        <v>0</v>
      </c>
      <c r="Z142" s="620"/>
      <c r="AA142" s="620"/>
      <c r="AB142" s="621"/>
    </row>
    <row r="143" spans="1:28" ht="39" customHeight="1" x14ac:dyDescent="0.25">
      <c r="A143" s="624"/>
      <c r="B143" s="625"/>
      <c r="C143" s="625"/>
      <c r="D143" s="625"/>
      <c r="E143" s="625"/>
      <c r="F143" s="625"/>
      <c r="G143" s="625"/>
      <c r="H143" s="625"/>
      <c r="I143" s="625"/>
      <c r="J143" s="625"/>
      <c r="K143" s="626"/>
      <c r="L143" s="627"/>
      <c r="M143" s="627"/>
      <c r="N143" s="627"/>
      <c r="O143" s="627"/>
      <c r="P143" s="627"/>
      <c r="Q143" s="627"/>
      <c r="R143" s="627"/>
      <c r="S143" s="628"/>
      <c r="T143" s="629"/>
      <c r="U143" s="630"/>
      <c r="V143" s="631"/>
      <c r="W143" s="632"/>
      <c r="X143" s="632"/>
      <c r="Y143" s="619">
        <f t="shared" si="1"/>
        <v>0</v>
      </c>
      <c r="Z143" s="620"/>
      <c r="AA143" s="620"/>
      <c r="AB143" s="621"/>
    </row>
    <row r="144" spans="1:28" ht="39" customHeight="1" x14ac:dyDescent="0.25">
      <c r="A144" s="624"/>
      <c r="B144" s="625"/>
      <c r="C144" s="625"/>
      <c r="D144" s="625"/>
      <c r="E144" s="625"/>
      <c r="F144" s="625"/>
      <c r="G144" s="625"/>
      <c r="H144" s="625"/>
      <c r="I144" s="625"/>
      <c r="J144" s="625"/>
      <c r="K144" s="626"/>
      <c r="L144" s="627"/>
      <c r="M144" s="627"/>
      <c r="N144" s="627"/>
      <c r="O144" s="627"/>
      <c r="P144" s="627"/>
      <c r="Q144" s="627"/>
      <c r="R144" s="627"/>
      <c r="S144" s="628"/>
      <c r="T144" s="629"/>
      <c r="U144" s="630"/>
      <c r="V144" s="631"/>
      <c r="W144" s="632"/>
      <c r="X144" s="632"/>
      <c r="Y144" s="619">
        <f t="shared" si="1"/>
        <v>0</v>
      </c>
      <c r="Z144" s="620"/>
      <c r="AA144" s="620"/>
      <c r="AB144" s="621"/>
    </row>
    <row r="145" spans="1:28" ht="39" customHeight="1" x14ac:dyDescent="0.25">
      <c r="A145" s="624"/>
      <c r="B145" s="625"/>
      <c r="C145" s="625"/>
      <c r="D145" s="625"/>
      <c r="E145" s="625"/>
      <c r="F145" s="625"/>
      <c r="G145" s="625"/>
      <c r="H145" s="625"/>
      <c r="I145" s="625"/>
      <c r="J145" s="625"/>
      <c r="K145" s="626"/>
      <c r="L145" s="627"/>
      <c r="M145" s="627"/>
      <c r="N145" s="627"/>
      <c r="O145" s="627"/>
      <c r="P145" s="627"/>
      <c r="Q145" s="627"/>
      <c r="R145" s="627"/>
      <c r="S145" s="628"/>
      <c r="T145" s="629"/>
      <c r="U145" s="630"/>
      <c r="V145" s="631"/>
      <c r="W145" s="632"/>
      <c r="X145" s="632"/>
      <c r="Y145" s="619">
        <f t="shared" si="1"/>
        <v>0</v>
      </c>
      <c r="Z145" s="620"/>
      <c r="AA145" s="620"/>
      <c r="AB145" s="621"/>
    </row>
    <row r="146" spans="1:28" ht="39" customHeight="1" x14ac:dyDescent="0.25">
      <c r="A146" s="624"/>
      <c r="B146" s="625"/>
      <c r="C146" s="625"/>
      <c r="D146" s="625"/>
      <c r="E146" s="625"/>
      <c r="F146" s="625"/>
      <c r="G146" s="625"/>
      <c r="H146" s="625"/>
      <c r="I146" s="625"/>
      <c r="J146" s="625"/>
      <c r="K146" s="626"/>
      <c r="L146" s="627"/>
      <c r="M146" s="627"/>
      <c r="N146" s="627"/>
      <c r="O146" s="627"/>
      <c r="P146" s="627"/>
      <c r="Q146" s="627"/>
      <c r="R146" s="627"/>
      <c r="S146" s="628"/>
      <c r="T146" s="629"/>
      <c r="U146" s="630"/>
      <c r="V146" s="631"/>
      <c r="W146" s="632"/>
      <c r="X146" s="632"/>
      <c r="Y146" s="619">
        <f t="shared" si="1"/>
        <v>0</v>
      </c>
      <c r="Z146" s="620"/>
      <c r="AA146" s="620"/>
      <c r="AB146" s="621"/>
    </row>
    <row r="147" spans="1:28" ht="39" customHeight="1" x14ac:dyDescent="0.25">
      <c r="A147" s="624"/>
      <c r="B147" s="625"/>
      <c r="C147" s="625"/>
      <c r="D147" s="625"/>
      <c r="E147" s="625"/>
      <c r="F147" s="625"/>
      <c r="G147" s="625"/>
      <c r="H147" s="625"/>
      <c r="I147" s="625"/>
      <c r="J147" s="625"/>
      <c r="K147" s="626"/>
      <c r="L147" s="627"/>
      <c r="M147" s="627"/>
      <c r="N147" s="627"/>
      <c r="O147" s="627"/>
      <c r="P147" s="627"/>
      <c r="Q147" s="627"/>
      <c r="R147" s="627"/>
      <c r="S147" s="628"/>
      <c r="T147" s="629"/>
      <c r="U147" s="630"/>
      <c r="V147" s="631"/>
      <c r="W147" s="632"/>
      <c r="X147" s="632"/>
      <c r="Y147" s="619">
        <f t="shared" si="1"/>
        <v>0</v>
      </c>
      <c r="Z147" s="620"/>
      <c r="AA147" s="620"/>
      <c r="AB147" s="621"/>
    </row>
    <row r="148" spans="1:28" ht="39" customHeight="1" x14ac:dyDescent="0.25">
      <c r="A148" s="624"/>
      <c r="B148" s="625"/>
      <c r="C148" s="625"/>
      <c r="D148" s="625"/>
      <c r="E148" s="625"/>
      <c r="F148" s="625"/>
      <c r="G148" s="625"/>
      <c r="H148" s="625"/>
      <c r="I148" s="625"/>
      <c r="J148" s="625"/>
      <c r="K148" s="626"/>
      <c r="L148" s="627"/>
      <c r="M148" s="627"/>
      <c r="N148" s="627"/>
      <c r="O148" s="627"/>
      <c r="P148" s="627"/>
      <c r="Q148" s="627"/>
      <c r="R148" s="627"/>
      <c r="S148" s="628"/>
      <c r="T148" s="629"/>
      <c r="U148" s="630"/>
      <c r="V148" s="631"/>
      <c r="W148" s="632"/>
      <c r="X148" s="632"/>
      <c r="Y148" s="619">
        <f t="shared" si="1"/>
        <v>0</v>
      </c>
      <c r="Z148" s="620"/>
      <c r="AA148" s="620"/>
      <c r="AB148" s="621"/>
    </row>
    <row r="149" spans="1:28" ht="39" customHeight="1" x14ac:dyDescent="0.25">
      <c r="A149" s="624"/>
      <c r="B149" s="625"/>
      <c r="C149" s="625"/>
      <c r="D149" s="625"/>
      <c r="E149" s="625"/>
      <c r="F149" s="625"/>
      <c r="G149" s="625"/>
      <c r="H149" s="625"/>
      <c r="I149" s="625"/>
      <c r="J149" s="625"/>
      <c r="K149" s="626"/>
      <c r="L149" s="627"/>
      <c r="M149" s="627"/>
      <c r="N149" s="627"/>
      <c r="O149" s="627"/>
      <c r="P149" s="627"/>
      <c r="Q149" s="627"/>
      <c r="R149" s="627"/>
      <c r="S149" s="628"/>
      <c r="T149" s="629"/>
      <c r="U149" s="630"/>
      <c r="V149" s="631"/>
      <c r="W149" s="632"/>
      <c r="X149" s="632"/>
      <c r="Y149" s="619">
        <f t="shared" si="1"/>
        <v>0</v>
      </c>
      <c r="Z149" s="620"/>
      <c r="AA149" s="620"/>
      <c r="AB149" s="621"/>
    </row>
    <row r="150" spans="1:28" ht="39" customHeight="1" x14ac:dyDescent="0.25">
      <c r="A150" s="624"/>
      <c r="B150" s="625"/>
      <c r="C150" s="625"/>
      <c r="D150" s="625"/>
      <c r="E150" s="625"/>
      <c r="F150" s="625"/>
      <c r="G150" s="625"/>
      <c r="H150" s="625"/>
      <c r="I150" s="625"/>
      <c r="J150" s="625"/>
      <c r="K150" s="626"/>
      <c r="L150" s="627"/>
      <c r="M150" s="627"/>
      <c r="N150" s="627"/>
      <c r="O150" s="627"/>
      <c r="P150" s="627"/>
      <c r="Q150" s="627"/>
      <c r="R150" s="627"/>
      <c r="S150" s="628"/>
      <c r="T150" s="629"/>
      <c r="U150" s="630"/>
      <c r="V150" s="631"/>
      <c r="W150" s="632"/>
      <c r="X150" s="632"/>
      <c r="Y150" s="619">
        <f t="shared" si="1"/>
        <v>0</v>
      </c>
      <c r="Z150" s="620"/>
      <c r="AA150" s="620"/>
      <c r="AB150" s="621"/>
    </row>
    <row r="151" spans="1:28" ht="39" customHeight="1" x14ac:dyDescent="0.25">
      <c r="A151" s="624"/>
      <c r="B151" s="625"/>
      <c r="C151" s="625"/>
      <c r="D151" s="625"/>
      <c r="E151" s="625"/>
      <c r="F151" s="625"/>
      <c r="G151" s="625"/>
      <c r="H151" s="625"/>
      <c r="I151" s="625"/>
      <c r="J151" s="625"/>
      <c r="K151" s="626"/>
      <c r="L151" s="635"/>
      <c r="M151" s="636"/>
      <c r="N151" s="636"/>
      <c r="O151" s="636"/>
      <c r="P151" s="636"/>
      <c r="Q151" s="636"/>
      <c r="R151" s="637"/>
      <c r="S151" s="638"/>
      <c r="T151" s="629"/>
      <c r="U151" s="630"/>
      <c r="V151" s="631"/>
      <c r="W151" s="639"/>
      <c r="X151" s="640"/>
      <c r="Y151" s="619">
        <f t="shared" si="1"/>
        <v>0</v>
      </c>
      <c r="Z151" s="620"/>
      <c r="AA151" s="620"/>
      <c r="AB151" s="621"/>
    </row>
    <row r="152" spans="1:28"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row>
    <row r="153" spans="1:28"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row>
    <row r="154" spans="1:28"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row>
    <row r="155" spans="1:28" x14ac:dyDescent="0.25">
      <c r="A155" s="77" t="s">
        <v>83</v>
      </c>
      <c r="B155" s="70"/>
      <c r="C155" s="70"/>
      <c r="D155" s="70"/>
      <c r="E155" s="70"/>
      <c r="F155" s="70"/>
      <c r="G155" s="70"/>
      <c r="H155" s="70"/>
      <c r="I155" s="70"/>
      <c r="J155" s="70"/>
      <c r="K155" s="70"/>
      <c r="L155" s="70"/>
      <c r="M155" s="70"/>
      <c r="N155" s="70"/>
      <c r="O155" s="70"/>
      <c r="P155" s="70"/>
      <c r="Q155" s="70"/>
      <c r="R155" s="70"/>
      <c r="S155" s="70"/>
      <c r="T155" s="607">
        <f>SUM(Y162:AB171)</f>
        <v>0</v>
      </c>
      <c r="U155" s="608"/>
      <c r="V155" s="608"/>
      <c r="W155" s="608"/>
      <c r="X155" s="608"/>
      <c r="Y155" s="608"/>
      <c r="Z155" s="608"/>
      <c r="AA155" s="608"/>
      <c r="AB155" s="609"/>
    </row>
    <row r="156" spans="1:28" ht="21" customHeight="1" x14ac:dyDescent="0.25">
      <c r="A156" s="124" t="s">
        <v>287</v>
      </c>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row>
    <row r="157" spans="1:28" ht="42" customHeight="1" x14ac:dyDescent="0.25">
      <c r="A157" s="634" t="s">
        <v>306</v>
      </c>
      <c r="B157" s="634"/>
      <c r="C157" s="634"/>
      <c r="D157" s="634"/>
      <c r="E157" s="634"/>
      <c r="F157" s="634"/>
      <c r="G157" s="634"/>
      <c r="H157" s="634"/>
      <c r="I157" s="634"/>
      <c r="J157" s="634"/>
      <c r="K157" s="634"/>
      <c r="L157" s="634"/>
      <c r="M157" s="634"/>
      <c r="N157" s="634"/>
      <c r="O157" s="634"/>
      <c r="P157" s="634"/>
      <c r="Q157" s="634"/>
      <c r="R157" s="634"/>
      <c r="S157" s="634"/>
      <c r="T157" s="634"/>
      <c r="U157" s="634"/>
      <c r="V157" s="634"/>
      <c r="W157" s="634"/>
      <c r="X157" s="634"/>
      <c r="Y157" s="634"/>
      <c r="Z157" s="634"/>
      <c r="AA157" s="634"/>
      <c r="AB157" s="634"/>
    </row>
    <row r="158" spans="1:28" ht="43.5" customHeight="1" x14ac:dyDescent="0.25">
      <c r="A158" s="125"/>
      <c r="B158" s="125"/>
      <c r="C158" s="125"/>
      <c r="D158" s="125"/>
      <c r="E158" s="125"/>
      <c r="F158" s="125"/>
      <c r="G158" s="125"/>
      <c r="H158" s="125"/>
      <c r="I158" s="125"/>
      <c r="J158" s="125"/>
      <c r="K158" s="126"/>
      <c r="L158" s="126"/>
      <c r="M158" s="126"/>
      <c r="N158" s="126"/>
      <c r="O158" s="125"/>
      <c r="P158" s="125"/>
      <c r="Q158" s="125"/>
      <c r="R158" s="125"/>
      <c r="S158" s="125"/>
      <c r="T158" s="125"/>
      <c r="U158" s="125"/>
      <c r="V158" s="125"/>
      <c r="W158" s="125"/>
      <c r="X158" s="125"/>
      <c r="Y158" s="125"/>
      <c r="Z158" s="125"/>
      <c r="AA158" s="125"/>
      <c r="AB158" s="125"/>
    </row>
    <row r="159" spans="1:28" ht="15" customHeight="1" x14ac:dyDescent="0.25">
      <c r="A159" s="610" t="s">
        <v>84</v>
      </c>
      <c r="B159" s="611"/>
      <c r="C159" s="611"/>
      <c r="D159" s="611"/>
      <c r="E159" s="611"/>
      <c r="F159" s="611"/>
      <c r="G159" s="611"/>
      <c r="H159" s="611"/>
      <c r="I159" s="611"/>
      <c r="J159" s="612"/>
      <c r="K159" s="522" t="s">
        <v>297</v>
      </c>
      <c r="L159" s="522"/>
      <c r="M159" s="522"/>
      <c r="N159" s="522"/>
      <c r="O159" s="610" t="s">
        <v>85</v>
      </c>
      <c r="P159" s="611"/>
      <c r="Q159" s="611"/>
      <c r="R159" s="611"/>
      <c r="S159" s="611"/>
      <c r="T159" s="612"/>
      <c r="U159" s="610" t="s">
        <v>162</v>
      </c>
      <c r="V159" s="611"/>
      <c r="W159" s="611"/>
      <c r="X159" s="612"/>
      <c r="Y159" s="610" t="s">
        <v>296</v>
      </c>
      <c r="Z159" s="611"/>
      <c r="AA159" s="611"/>
      <c r="AB159" s="612"/>
    </row>
    <row r="160" spans="1:28" x14ac:dyDescent="0.25">
      <c r="A160" s="613"/>
      <c r="B160" s="614"/>
      <c r="C160" s="614"/>
      <c r="D160" s="614"/>
      <c r="E160" s="614"/>
      <c r="F160" s="614"/>
      <c r="G160" s="614"/>
      <c r="H160" s="614"/>
      <c r="I160" s="614"/>
      <c r="J160" s="615"/>
      <c r="K160" s="522"/>
      <c r="L160" s="522"/>
      <c r="M160" s="522"/>
      <c r="N160" s="522"/>
      <c r="O160" s="613"/>
      <c r="P160" s="614"/>
      <c r="Q160" s="614"/>
      <c r="R160" s="614"/>
      <c r="S160" s="614"/>
      <c r="T160" s="615"/>
      <c r="U160" s="613"/>
      <c r="V160" s="614"/>
      <c r="W160" s="614"/>
      <c r="X160" s="615"/>
      <c r="Y160" s="613"/>
      <c r="Z160" s="614"/>
      <c r="AA160" s="614"/>
      <c r="AB160" s="615"/>
    </row>
    <row r="161" spans="1:28" ht="22.5" customHeight="1" x14ac:dyDescent="0.25">
      <c r="A161" s="616"/>
      <c r="B161" s="617"/>
      <c r="C161" s="617"/>
      <c r="D161" s="617"/>
      <c r="E161" s="617"/>
      <c r="F161" s="617"/>
      <c r="G161" s="617"/>
      <c r="H161" s="617"/>
      <c r="I161" s="617"/>
      <c r="J161" s="618"/>
      <c r="K161" s="522"/>
      <c r="L161" s="522"/>
      <c r="M161" s="522"/>
      <c r="N161" s="522"/>
      <c r="O161" s="616"/>
      <c r="P161" s="617"/>
      <c r="Q161" s="617"/>
      <c r="R161" s="617"/>
      <c r="S161" s="617"/>
      <c r="T161" s="618"/>
      <c r="U161" s="616"/>
      <c r="V161" s="617"/>
      <c r="W161" s="617"/>
      <c r="X161" s="618"/>
      <c r="Y161" s="616"/>
      <c r="Z161" s="617"/>
      <c r="AA161" s="617"/>
      <c r="AB161" s="618"/>
    </row>
    <row r="162" spans="1:28" ht="45" customHeight="1" x14ac:dyDescent="0.25">
      <c r="A162" s="641"/>
      <c r="B162" s="642"/>
      <c r="C162" s="642"/>
      <c r="D162" s="642"/>
      <c r="E162" s="642"/>
      <c r="F162" s="642"/>
      <c r="G162" s="642"/>
      <c r="H162" s="642"/>
      <c r="I162" s="642"/>
      <c r="J162" s="643"/>
      <c r="K162" s="644"/>
      <c r="L162" s="644"/>
      <c r="M162" s="644"/>
      <c r="N162" s="644"/>
      <c r="O162" s="644"/>
      <c r="P162" s="644"/>
      <c r="Q162" s="644"/>
      <c r="R162" s="644"/>
      <c r="S162" s="644"/>
      <c r="T162" s="644"/>
      <c r="U162" s="645"/>
      <c r="V162" s="645"/>
      <c r="W162" s="645"/>
      <c r="X162" s="645"/>
      <c r="Y162" s="645"/>
      <c r="Z162" s="645"/>
      <c r="AA162" s="645"/>
      <c r="AB162" s="645"/>
    </row>
    <row r="163" spans="1:28" ht="45" customHeight="1" x14ac:dyDescent="0.25">
      <c r="A163" s="641"/>
      <c r="B163" s="642"/>
      <c r="C163" s="642"/>
      <c r="D163" s="642"/>
      <c r="E163" s="642"/>
      <c r="F163" s="642"/>
      <c r="G163" s="642"/>
      <c r="H163" s="642"/>
      <c r="I163" s="642"/>
      <c r="J163" s="643"/>
      <c r="K163" s="644"/>
      <c r="L163" s="644"/>
      <c r="M163" s="644"/>
      <c r="N163" s="644"/>
      <c r="O163" s="644"/>
      <c r="P163" s="644"/>
      <c r="Q163" s="644"/>
      <c r="R163" s="644"/>
      <c r="S163" s="644"/>
      <c r="T163" s="644"/>
      <c r="U163" s="645"/>
      <c r="V163" s="645"/>
      <c r="W163" s="645"/>
      <c r="X163" s="645"/>
      <c r="Y163" s="645"/>
      <c r="Z163" s="645"/>
      <c r="AA163" s="645"/>
      <c r="AB163" s="645"/>
    </row>
    <row r="164" spans="1:28" ht="45" customHeight="1" x14ac:dyDescent="0.25">
      <c r="A164" s="641"/>
      <c r="B164" s="642"/>
      <c r="C164" s="642"/>
      <c r="D164" s="642"/>
      <c r="E164" s="642"/>
      <c r="F164" s="642"/>
      <c r="G164" s="642"/>
      <c r="H164" s="642"/>
      <c r="I164" s="642"/>
      <c r="J164" s="643"/>
      <c r="K164" s="644"/>
      <c r="L164" s="644"/>
      <c r="M164" s="644"/>
      <c r="N164" s="644"/>
      <c r="O164" s="644"/>
      <c r="P164" s="644"/>
      <c r="Q164" s="644"/>
      <c r="R164" s="644"/>
      <c r="S164" s="644"/>
      <c r="T164" s="644"/>
      <c r="U164" s="645"/>
      <c r="V164" s="645"/>
      <c r="W164" s="645"/>
      <c r="X164" s="645"/>
      <c r="Y164" s="645"/>
      <c r="Z164" s="645"/>
      <c r="AA164" s="645"/>
      <c r="AB164" s="645"/>
    </row>
    <row r="165" spans="1:28" ht="45" customHeight="1" x14ac:dyDescent="0.25">
      <c r="A165" s="641"/>
      <c r="B165" s="642"/>
      <c r="C165" s="642"/>
      <c r="D165" s="642"/>
      <c r="E165" s="642"/>
      <c r="F165" s="642"/>
      <c r="G165" s="642"/>
      <c r="H165" s="642"/>
      <c r="I165" s="642"/>
      <c r="J165" s="643"/>
      <c r="K165" s="646"/>
      <c r="L165" s="646"/>
      <c r="M165" s="646"/>
      <c r="N165" s="646"/>
      <c r="O165" s="646"/>
      <c r="P165" s="646"/>
      <c r="Q165" s="646"/>
      <c r="R165" s="646"/>
      <c r="S165" s="646"/>
      <c r="T165" s="646"/>
      <c r="U165" s="645"/>
      <c r="V165" s="645"/>
      <c r="W165" s="645"/>
      <c r="X165" s="645"/>
      <c r="Y165" s="647"/>
      <c r="Z165" s="648"/>
      <c r="AA165" s="648"/>
      <c r="AB165" s="649"/>
    </row>
    <row r="166" spans="1:28" ht="45" customHeight="1" x14ac:dyDescent="0.25">
      <c r="A166" s="641"/>
      <c r="B166" s="642"/>
      <c r="C166" s="642"/>
      <c r="D166" s="642"/>
      <c r="E166" s="642"/>
      <c r="F166" s="642"/>
      <c r="G166" s="642"/>
      <c r="H166" s="642"/>
      <c r="I166" s="642"/>
      <c r="J166" s="643"/>
      <c r="K166" s="646"/>
      <c r="L166" s="646"/>
      <c r="M166" s="646"/>
      <c r="N166" s="646"/>
      <c r="O166" s="646"/>
      <c r="P166" s="646"/>
      <c r="Q166" s="646"/>
      <c r="R166" s="646"/>
      <c r="S166" s="646"/>
      <c r="T166" s="646"/>
      <c r="U166" s="645"/>
      <c r="V166" s="645"/>
      <c r="W166" s="645"/>
      <c r="X166" s="645"/>
      <c r="Y166" s="647"/>
      <c r="Z166" s="648"/>
      <c r="AA166" s="648"/>
      <c r="AB166" s="649"/>
    </row>
    <row r="167" spans="1:28" ht="45" customHeight="1" x14ac:dyDescent="0.25">
      <c r="A167" s="641"/>
      <c r="B167" s="642"/>
      <c r="C167" s="642"/>
      <c r="D167" s="642"/>
      <c r="E167" s="642"/>
      <c r="F167" s="642"/>
      <c r="G167" s="642"/>
      <c r="H167" s="642"/>
      <c r="I167" s="642"/>
      <c r="J167" s="643"/>
      <c r="K167" s="646"/>
      <c r="L167" s="646"/>
      <c r="M167" s="646"/>
      <c r="N167" s="646"/>
      <c r="O167" s="646"/>
      <c r="P167" s="646"/>
      <c r="Q167" s="646"/>
      <c r="R167" s="646"/>
      <c r="S167" s="646"/>
      <c r="T167" s="646"/>
      <c r="U167" s="645"/>
      <c r="V167" s="645"/>
      <c r="W167" s="645"/>
      <c r="X167" s="645"/>
      <c r="Y167" s="647"/>
      <c r="Z167" s="648"/>
      <c r="AA167" s="648"/>
      <c r="AB167" s="649"/>
    </row>
    <row r="168" spans="1:28" ht="45" customHeight="1" x14ac:dyDescent="0.25">
      <c r="A168" s="641"/>
      <c r="B168" s="642"/>
      <c r="C168" s="642"/>
      <c r="D168" s="642"/>
      <c r="E168" s="642"/>
      <c r="F168" s="642"/>
      <c r="G168" s="642"/>
      <c r="H168" s="642"/>
      <c r="I168" s="642"/>
      <c r="J168" s="643"/>
      <c r="K168" s="646"/>
      <c r="L168" s="646"/>
      <c r="M168" s="646"/>
      <c r="N168" s="646"/>
      <c r="O168" s="646"/>
      <c r="P168" s="646"/>
      <c r="Q168" s="646"/>
      <c r="R168" s="646"/>
      <c r="S168" s="646"/>
      <c r="T168" s="646"/>
      <c r="U168" s="645"/>
      <c r="V168" s="645"/>
      <c r="W168" s="645"/>
      <c r="X168" s="645"/>
      <c r="Y168" s="647"/>
      <c r="Z168" s="648"/>
      <c r="AA168" s="648"/>
      <c r="AB168" s="649"/>
    </row>
    <row r="169" spans="1:28" ht="45" customHeight="1" x14ac:dyDescent="0.25">
      <c r="A169" s="641"/>
      <c r="B169" s="642"/>
      <c r="C169" s="642"/>
      <c r="D169" s="642"/>
      <c r="E169" s="642"/>
      <c r="F169" s="642"/>
      <c r="G169" s="642"/>
      <c r="H169" s="642"/>
      <c r="I169" s="642"/>
      <c r="J169" s="643"/>
      <c r="K169" s="646"/>
      <c r="L169" s="646"/>
      <c r="M169" s="646"/>
      <c r="N169" s="646"/>
      <c r="O169" s="646"/>
      <c r="P169" s="646"/>
      <c r="Q169" s="646"/>
      <c r="R169" s="646"/>
      <c r="S169" s="646"/>
      <c r="T169" s="646"/>
      <c r="U169" s="645"/>
      <c r="V169" s="645"/>
      <c r="W169" s="645"/>
      <c r="X169" s="645"/>
      <c r="Y169" s="647"/>
      <c r="Z169" s="648"/>
      <c r="AA169" s="648"/>
      <c r="AB169" s="649"/>
    </row>
    <row r="170" spans="1:28" ht="45" customHeight="1" x14ac:dyDescent="0.25">
      <c r="A170" s="624"/>
      <c r="B170" s="625"/>
      <c r="C170" s="625"/>
      <c r="D170" s="625"/>
      <c r="E170" s="625"/>
      <c r="F170" s="625"/>
      <c r="G170" s="625"/>
      <c r="H170" s="625"/>
      <c r="I170" s="625"/>
      <c r="J170" s="626"/>
      <c r="K170" s="650"/>
      <c r="L170" s="650"/>
      <c r="M170" s="650"/>
      <c r="N170" s="650"/>
      <c r="O170" s="650"/>
      <c r="P170" s="650"/>
      <c r="Q170" s="650"/>
      <c r="R170" s="650"/>
      <c r="S170" s="650"/>
      <c r="T170" s="650"/>
      <c r="U170" s="645"/>
      <c r="V170" s="645"/>
      <c r="W170" s="645"/>
      <c r="X170" s="645"/>
      <c r="Y170" s="647"/>
      <c r="Z170" s="648"/>
      <c r="AA170" s="648"/>
      <c r="AB170" s="649"/>
    </row>
    <row r="171" spans="1:28" ht="45" customHeight="1" x14ac:dyDescent="0.25">
      <c r="A171" s="624"/>
      <c r="B171" s="625"/>
      <c r="C171" s="625"/>
      <c r="D171" s="625"/>
      <c r="E171" s="625"/>
      <c r="F171" s="625"/>
      <c r="G171" s="625"/>
      <c r="H171" s="625"/>
      <c r="I171" s="625"/>
      <c r="J171" s="626"/>
      <c r="K171" s="650"/>
      <c r="L171" s="650"/>
      <c r="M171" s="650"/>
      <c r="N171" s="650"/>
      <c r="O171" s="650"/>
      <c r="P171" s="650"/>
      <c r="Q171" s="650"/>
      <c r="R171" s="650"/>
      <c r="S171" s="650"/>
      <c r="T171" s="650"/>
      <c r="U171" s="645"/>
      <c r="V171" s="645"/>
      <c r="W171" s="645"/>
      <c r="X171" s="645"/>
      <c r="Y171" s="647"/>
      <c r="Z171" s="648"/>
      <c r="AA171" s="648"/>
      <c r="AB171" s="649"/>
    </row>
    <row r="172" spans="1:28"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row>
    <row r="173" spans="1:28" ht="48" customHeight="1"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row>
    <row r="174" spans="1:28"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row>
    <row r="175" spans="1:28"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row>
    <row r="176" spans="1:28"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row>
    <row r="177" spans="1:28" x14ac:dyDescent="0.25">
      <c r="A177" s="127" t="s">
        <v>100</v>
      </c>
      <c r="B177" s="70"/>
      <c r="C177" s="70"/>
      <c r="D177" s="70"/>
      <c r="E177" s="70"/>
      <c r="F177" s="70"/>
      <c r="G177" s="70"/>
      <c r="H177" s="70"/>
      <c r="I177" s="70"/>
      <c r="J177" s="70"/>
      <c r="K177" s="70"/>
      <c r="L177" s="70"/>
      <c r="M177" s="70"/>
      <c r="N177" s="70"/>
      <c r="O177" s="70"/>
      <c r="P177" s="70"/>
      <c r="Q177" s="70"/>
      <c r="R177" s="70"/>
      <c r="S177" s="70"/>
      <c r="T177" s="607">
        <f>$I$196+$P$196+$I$219+$P$219</f>
        <v>0</v>
      </c>
      <c r="U177" s="608"/>
      <c r="V177" s="608"/>
      <c r="W177" s="608"/>
      <c r="X177" s="608"/>
      <c r="Y177" s="608"/>
      <c r="Z177" s="608"/>
      <c r="AA177" s="608"/>
      <c r="AB177" s="609"/>
    </row>
    <row r="178" spans="1:28" x14ac:dyDescent="0.25">
      <c r="A178" s="124" t="s">
        <v>82</v>
      </c>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row>
    <row r="179" spans="1:28"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row>
    <row r="180" spans="1:28" x14ac:dyDescent="0.25">
      <c r="A180" s="70"/>
      <c r="B180" s="70"/>
      <c r="C180" s="70"/>
      <c r="D180" s="70"/>
      <c r="E180" s="70"/>
      <c r="F180" s="70"/>
      <c r="G180" s="70"/>
      <c r="H180" s="70"/>
      <c r="I180" s="652" t="s">
        <v>101</v>
      </c>
      <c r="J180" s="652"/>
      <c r="K180" s="652"/>
      <c r="L180" s="652"/>
      <c r="M180" s="652"/>
      <c r="N180" s="652"/>
      <c r="O180" s="652"/>
      <c r="P180" s="652" t="s">
        <v>102</v>
      </c>
      <c r="Q180" s="652"/>
      <c r="R180" s="652"/>
      <c r="S180" s="652"/>
      <c r="T180" s="652"/>
      <c r="U180" s="652"/>
      <c r="V180" s="652"/>
      <c r="W180" s="653" t="s">
        <v>103</v>
      </c>
      <c r="X180" s="654"/>
      <c r="Y180" s="654"/>
      <c r="Z180" s="654"/>
      <c r="AA180" s="654"/>
      <c r="AB180" s="655"/>
    </row>
    <row r="181" spans="1:28" s="55" customFormat="1" ht="27" customHeight="1" x14ac:dyDescent="0.2">
      <c r="A181" s="656" t="s">
        <v>87</v>
      </c>
      <c r="B181" s="657"/>
      <c r="C181" s="657"/>
      <c r="D181" s="657"/>
      <c r="E181" s="657"/>
      <c r="F181" s="657"/>
      <c r="G181" s="657"/>
      <c r="H181" s="658"/>
      <c r="I181" s="651"/>
      <c r="J181" s="651"/>
      <c r="K181" s="651"/>
      <c r="L181" s="651"/>
      <c r="M181" s="651"/>
      <c r="N181" s="651"/>
      <c r="O181" s="651"/>
      <c r="P181" s="651"/>
      <c r="Q181" s="651"/>
      <c r="R181" s="651"/>
      <c r="S181" s="651"/>
      <c r="T181" s="651"/>
      <c r="U181" s="651"/>
      <c r="V181" s="651"/>
      <c r="W181" s="670"/>
      <c r="X181" s="671"/>
      <c r="Y181" s="671"/>
      <c r="Z181" s="671"/>
      <c r="AA181" s="671"/>
      <c r="AB181" s="672"/>
    </row>
    <row r="182" spans="1:28" s="55" customFormat="1" ht="27" customHeight="1" x14ac:dyDescent="0.2">
      <c r="A182" s="664" t="s">
        <v>88</v>
      </c>
      <c r="B182" s="665"/>
      <c r="C182" s="665"/>
      <c r="D182" s="665"/>
      <c r="E182" s="665"/>
      <c r="F182" s="665"/>
      <c r="G182" s="665"/>
      <c r="H182" s="666"/>
      <c r="I182" s="651"/>
      <c r="J182" s="651"/>
      <c r="K182" s="651"/>
      <c r="L182" s="651"/>
      <c r="M182" s="651"/>
      <c r="N182" s="651"/>
      <c r="O182" s="651"/>
      <c r="P182" s="651"/>
      <c r="Q182" s="651"/>
      <c r="R182" s="651"/>
      <c r="S182" s="651"/>
      <c r="T182" s="651"/>
      <c r="U182" s="651"/>
      <c r="V182" s="651"/>
      <c r="W182" s="673"/>
      <c r="X182" s="674"/>
      <c r="Y182" s="674"/>
      <c r="Z182" s="674"/>
      <c r="AA182" s="674"/>
      <c r="AB182" s="675"/>
    </row>
    <row r="183" spans="1:28" s="55" customFormat="1" ht="27" customHeight="1" x14ac:dyDescent="0.2">
      <c r="A183" s="664" t="s">
        <v>179</v>
      </c>
      <c r="B183" s="665"/>
      <c r="C183" s="665"/>
      <c r="D183" s="665"/>
      <c r="E183" s="665"/>
      <c r="F183" s="665"/>
      <c r="G183" s="665"/>
      <c r="H183" s="666"/>
      <c r="I183" s="667"/>
      <c r="J183" s="668"/>
      <c r="K183" s="668"/>
      <c r="L183" s="668"/>
      <c r="M183" s="668"/>
      <c r="N183" s="668"/>
      <c r="O183" s="669"/>
      <c r="P183" s="667"/>
      <c r="Q183" s="668"/>
      <c r="R183" s="668"/>
      <c r="S183" s="668"/>
      <c r="T183" s="668"/>
      <c r="U183" s="668"/>
      <c r="V183" s="669"/>
      <c r="W183" s="673"/>
      <c r="X183" s="674"/>
      <c r="Y183" s="674"/>
      <c r="Z183" s="674"/>
      <c r="AA183" s="674"/>
      <c r="AB183" s="675"/>
    </row>
    <row r="184" spans="1:28" s="55" customFormat="1" ht="27" customHeight="1" x14ac:dyDescent="0.2">
      <c r="A184" s="664" t="s">
        <v>89</v>
      </c>
      <c r="B184" s="665"/>
      <c r="C184" s="665"/>
      <c r="D184" s="665"/>
      <c r="E184" s="665"/>
      <c r="F184" s="665"/>
      <c r="G184" s="665"/>
      <c r="H184" s="666"/>
      <c r="I184" s="651"/>
      <c r="J184" s="651"/>
      <c r="K184" s="651"/>
      <c r="L184" s="651"/>
      <c r="M184" s="651"/>
      <c r="N184" s="651"/>
      <c r="O184" s="651"/>
      <c r="P184" s="651"/>
      <c r="Q184" s="651"/>
      <c r="R184" s="651"/>
      <c r="S184" s="651"/>
      <c r="T184" s="651"/>
      <c r="U184" s="651"/>
      <c r="V184" s="651"/>
      <c r="W184" s="673"/>
      <c r="X184" s="674"/>
      <c r="Y184" s="674"/>
      <c r="Z184" s="674"/>
      <c r="AA184" s="674"/>
      <c r="AB184" s="675"/>
    </row>
    <row r="185" spans="1:28" s="55" customFormat="1" ht="27" customHeight="1" x14ac:dyDescent="0.2">
      <c r="A185" s="664" t="s">
        <v>90</v>
      </c>
      <c r="B185" s="665"/>
      <c r="C185" s="665"/>
      <c r="D185" s="665"/>
      <c r="E185" s="665"/>
      <c r="F185" s="665"/>
      <c r="G185" s="665"/>
      <c r="H185" s="666"/>
      <c r="I185" s="667"/>
      <c r="J185" s="668"/>
      <c r="K185" s="668"/>
      <c r="L185" s="668"/>
      <c r="M185" s="668"/>
      <c r="N185" s="668"/>
      <c r="O185" s="669"/>
      <c r="P185" s="651"/>
      <c r="Q185" s="651"/>
      <c r="R185" s="651"/>
      <c r="S185" s="651"/>
      <c r="T185" s="651"/>
      <c r="U185" s="651"/>
      <c r="V185" s="651"/>
      <c r="W185" s="673"/>
      <c r="X185" s="674"/>
      <c r="Y185" s="674"/>
      <c r="Z185" s="674"/>
      <c r="AA185" s="674"/>
      <c r="AB185" s="675"/>
    </row>
    <row r="186" spans="1:28" s="55" customFormat="1" ht="27" customHeight="1" x14ac:dyDescent="0.2">
      <c r="A186" s="664" t="s">
        <v>91</v>
      </c>
      <c r="B186" s="665"/>
      <c r="C186" s="665"/>
      <c r="D186" s="665"/>
      <c r="E186" s="665"/>
      <c r="F186" s="665"/>
      <c r="G186" s="665"/>
      <c r="H186" s="666"/>
      <c r="I186" s="651"/>
      <c r="J186" s="651"/>
      <c r="K186" s="651"/>
      <c r="L186" s="651"/>
      <c r="M186" s="651"/>
      <c r="N186" s="651"/>
      <c r="O186" s="651"/>
      <c r="P186" s="651"/>
      <c r="Q186" s="651"/>
      <c r="R186" s="651"/>
      <c r="S186" s="651"/>
      <c r="T186" s="651"/>
      <c r="U186" s="651"/>
      <c r="V186" s="651"/>
      <c r="W186" s="676"/>
      <c r="X186" s="677"/>
      <c r="Y186" s="677"/>
      <c r="Z186" s="677"/>
      <c r="AA186" s="677"/>
      <c r="AB186" s="678"/>
    </row>
    <row r="187" spans="1:28" s="55" customFormat="1" ht="27" customHeight="1" x14ac:dyDescent="0.2">
      <c r="A187" s="659"/>
      <c r="B187" s="660"/>
      <c r="C187" s="660"/>
      <c r="D187" s="660"/>
      <c r="E187" s="660"/>
      <c r="F187" s="660"/>
      <c r="G187" s="660"/>
      <c r="H187" s="660"/>
      <c r="I187" s="660"/>
      <c r="J187" s="660"/>
      <c r="K187" s="660"/>
      <c r="L187" s="660"/>
      <c r="M187" s="660"/>
      <c r="N187" s="660"/>
      <c r="O187" s="660"/>
      <c r="P187" s="660"/>
      <c r="Q187" s="660"/>
      <c r="R187" s="660"/>
      <c r="S187" s="660"/>
      <c r="T187" s="660"/>
      <c r="U187" s="660"/>
      <c r="V187" s="660"/>
      <c r="W187" s="660"/>
      <c r="X187" s="660"/>
      <c r="Y187" s="660"/>
      <c r="Z187" s="660"/>
      <c r="AA187" s="660"/>
      <c r="AB187" s="660"/>
    </row>
    <row r="188" spans="1:28" s="55" customFormat="1" ht="27" customHeight="1" x14ac:dyDescent="0.2">
      <c r="A188" s="661" t="s">
        <v>92</v>
      </c>
      <c r="B188" s="662"/>
      <c r="C188" s="662"/>
      <c r="D188" s="662"/>
      <c r="E188" s="662"/>
      <c r="F188" s="662"/>
      <c r="G188" s="662"/>
      <c r="H188" s="663"/>
      <c r="I188" s="520"/>
      <c r="J188" s="520"/>
      <c r="K188" s="520"/>
      <c r="L188" s="520"/>
      <c r="M188" s="520"/>
      <c r="N188" s="520"/>
      <c r="O188" s="520"/>
      <c r="P188" s="520"/>
      <c r="Q188" s="520"/>
      <c r="R188" s="520"/>
      <c r="S188" s="520"/>
      <c r="T188" s="520"/>
      <c r="U188" s="520"/>
      <c r="V188" s="520"/>
      <c r="W188" s="128"/>
      <c r="X188" s="129"/>
      <c r="Y188" s="129"/>
      <c r="Z188" s="129"/>
      <c r="AA188" s="129"/>
      <c r="AB188" s="130"/>
    </row>
    <row r="189" spans="1:28" s="55" customFormat="1" ht="27" customHeight="1" x14ac:dyDescent="0.2">
      <c r="A189" s="685" t="s">
        <v>94</v>
      </c>
      <c r="B189" s="679" t="s">
        <v>95</v>
      </c>
      <c r="C189" s="679"/>
      <c r="D189" s="679"/>
      <c r="E189" s="679"/>
      <c r="F189" s="679"/>
      <c r="G189" s="679"/>
      <c r="H189" s="679"/>
      <c r="I189" s="680"/>
      <c r="J189" s="680"/>
      <c r="K189" s="680"/>
      <c r="L189" s="680"/>
      <c r="M189" s="680"/>
      <c r="N189" s="680"/>
      <c r="O189" s="680"/>
      <c r="P189" s="680"/>
      <c r="Q189" s="680"/>
      <c r="R189" s="680"/>
      <c r="S189" s="680"/>
      <c r="T189" s="680"/>
      <c r="U189" s="680"/>
      <c r="V189" s="680"/>
      <c r="W189" s="131"/>
      <c r="X189" s="132"/>
      <c r="Y189" s="132"/>
      <c r="Z189" s="132"/>
      <c r="AA189" s="132"/>
      <c r="AB189" s="133"/>
    </row>
    <row r="190" spans="1:28" s="55" customFormat="1" ht="27" customHeight="1" x14ac:dyDescent="0.2">
      <c r="A190" s="685"/>
      <c r="B190" s="679" t="s">
        <v>96</v>
      </c>
      <c r="C190" s="679"/>
      <c r="D190" s="679"/>
      <c r="E190" s="679"/>
      <c r="F190" s="679"/>
      <c r="G190" s="679"/>
      <c r="H190" s="679"/>
      <c r="I190" s="680"/>
      <c r="J190" s="680"/>
      <c r="K190" s="680"/>
      <c r="L190" s="680"/>
      <c r="M190" s="680"/>
      <c r="N190" s="680"/>
      <c r="O190" s="680"/>
      <c r="P190" s="680"/>
      <c r="Q190" s="680"/>
      <c r="R190" s="680"/>
      <c r="S190" s="680"/>
      <c r="T190" s="680"/>
      <c r="U190" s="680"/>
      <c r="V190" s="680"/>
      <c r="W190" s="131"/>
      <c r="X190" s="132"/>
      <c r="Y190" s="132"/>
      <c r="Z190" s="132"/>
      <c r="AA190" s="132"/>
      <c r="AB190" s="133"/>
    </row>
    <row r="191" spans="1:28" s="55" customFormat="1" ht="27" customHeight="1" x14ac:dyDescent="0.2">
      <c r="A191" s="685"/>
      <c r="B191" s="679" t="s">
        <v>97</v>
      </c>
      <c r="C191" s="679"/>
      <c r="D191" s="679"/>
      <c r="E191" s="679"/>
      <c r="F191" s="679"/>
      <c r="G191" s="679"/>
      <c r="H191" s="679"/>
      <c r="I191" s="680"/>
      <c r="J191" s="680"/>
      <c r="K191" s="680"/>
      <c r="L191" s="680"/>
      <c r="M191" s="680"/>
      <c r="N191" s="680"/>
      <c r="O191" s="680"/>
      <c r="P191" s="680"/>
      <c r="Q191" s="680"/>
      <c r="R191" s="680"/>
      <c r="S191" s="680"/>
      <c r="T191" s="680"/>
      <c r="U191" s="680"/>
      <c r="V191" s="680"/>
      <c r="W191" s="131"/>
      <c r="X191" s="132"/>
      <c r="Y191" s="132"/>
      <c r="Z191" s="132"/>
      <c r="AA191" s="132"/>
      <c r="AB191" s="133"/>
    </row>
    <row r="192" spans="1:28" s="55" customFormat="1" ht="27" customHeight="1" x14ac:dyDescent="0.2">
      <c r="A192" s="685"/>
      <c r="B192" s="679" t="s">
        <v>98</v>
      </c>
      <c r="C192" s="679"/>
      <c r="D192" s="679"/>
      <c r="E192" s="679"/>
      <c r="F192" s="679"/>
      <c r="G192" s="679"/>
      <c r="H192" s="679"/>
      <c r="I192" s="680"/>
      <c r="J192" s="680"/>
      <c r="K192" s="680"/>
      <c r="L192" s="680"/>
      <c r="M192" s="680"/>
      <c r="N192" s="680"/>
      <c r="O192" s="680"/>
      <c r="P192" s="680"/>
      <c r="Q192" s="680"/>
      <c r="R192" s="680"/>
      <c r="S192" s="680"/>
      <c r="T192" s="680"/>
      <c r="U192" s="680"/>
      <c r="V192" s="680"/>
      <c r="W192" s="131"/>
      <c r="X192" s="132"/>
      <c r="Y192" s="132"/>
      <c r="Z192" s="132"/>
      <c r="AA192" s="132"/>
      <c r="AB192" s="133"/>
    </row>
    <row r="193" spans="1:28" s="55" customFormat="1" ht="27" customHeight="1" x14ac:dyDescent="0.2">
      <c r="A193" s="685"/>
      <c r="B193" s="679" t="s">
        <v>99</v>
      </c>
      <c r="C193" s="679"/>
      <c r="D193" s="679"/>
      <c r="E193" s="679"/>
      <c r="F193" s="679"/>
      <c r="G193" s="679"/>
      <c r="H193" s="679"/>
      <c r="I193" s="680"/>
      <c r="J193" s="680"/>
      <c r="K193" s="680"/>
      <c r="L193" s="680"/>
      <c r="M193" s="680"/>
      <c r="N193" s="680"/>
      <c r="O193" s="680"/>
      <c r="P193" s="680"/>
      <c r="Q193" s="680"/>
      <c r="R193" s="680"/>
      <c r="S193" s="680"/>
      <c r="T193" s="680"/>
      <c r="U193" s="680"/>
      <c r="V193" s="680"/>
      <c r="W193" s="131"/>
      <c r="X193" s="132"/>
      <c r="Y193" s="132"/>
      <c r="Z193" s="132"/>
      <c r="AA193" s="132"/>
      <c r="AB193" s="133"/>
    </row>
    <row r="194" spans="1:28" s="55" customFormat="1" ht="27" customHeight="1" x14ac:dyDescent="0.2">
      <c r="A194" s="685"/>
      <c r="B194" s="679" t="s">
        <v>104</v>
      </c>
      <c r="C194" s="679"/>
      <c r="D194" s="679"/>
      <c r="E194" s="679"/>
      <c r="F194" s="679"/>
      <c r="G194" s="679"/>
      <c r="H194" s="679"/>
      <c r="I194" s="680"/>
      <c r="J194" s="680"/>
      <c r="K194" s="680"/>
      <c r="L194" s="680"/>
      <c r="M194" s="680"/>
      <c r="N194" s="680"/>
      <c r="O194" s="680"/>
      <c r="P194" s="680"/>
      <c r="Q194" s="680"/>
      <c r="R194" s="680"/>
      <c r="S194" s="680"/>
      <c r="T194" s="680"/>
      <c r="U194" s="680"/>
      <c r="V194" s="680"/>
      <c r="W194" s="131"/>
      <c r="X194" s="132"/>
      <c r="Y194" s="132"/>
      <c r="Z194" s="132"/>
      <c r="AA194" s="132"/>
      <c r="AB194" s="133"/>
    </row>
    <row r="195" spans="1:28" s="55" customFormat="1" ht="27" customHeight="1" x14ac:dyDescent="0.2">
      <c r="A195" s="681" t="s">
        <v>93</v>
      </c>
      <c r="B195" s="634"/>
      <c r="C195" s="634"/>
      <c r="D195" s="634"/>
      <c r="E195" s="634"/>
      <c r="F195" s="634"/>
      <c r="G195" s="634"/>
      <c r="H195" s="682"/>
      <c r="I195" s="683">
        <f>SUM(I189:O194)</f>
        <v>0</v>
      </c>
      <c r="J195" s="683"/>
      <c r="K195" s="683"/>
      <c r="L195" s="683"/>
      <c r="M195" s="683"/>
      <c r="N195" s="683"/>
      <c r="O195" s="683"/>
      <c r="P195" s="684">
        <f>SUM(P189:V194)</f>
        <v>0</v>
      </c>
      <c r="Q195" s="684"/>
      <c r="R195" s="684"/>
      <c r="S195" s="684"/>
      <c r="T195" s="684"/>
      <c r="U195" s="684"/>
      <c r="V195" s="684"/>
      <c r="W195" s="134"/>
      <c r="X195" s="135"/>
      <c r="Y195" s="135"/>
      <c r="Z195" s="135"/>
      <c r="AA195" s="135"/>
      <c r="AB195" s="136"/>
    </row>
    <row r="196" spans="1:28" s="55" customFormat="1" ht="27" customHeight="1" x14ac:dyDescent="0.2">
      <c r="A196" s="137" t="s">
        <v>105</v>
      </c>
      <c r="B196" s="137"/>
      <c r="C196" s="137"/>
      <c r="D196" s="137"/>
      <c r="E196" s="137"/>
      <c r="F196" s="137"/>
      <c r="G196" s="137"/>
      <c r="H196" s="137"/>
      <c r="I196" s="516">
        <f>I188+I195</f>
        <v>0</v>
      </c>
      <c r="J196" s="517"/>
      <c r="K196" s="517"/>
      <c r="L196" s="517"/>
      <c r="M196" s="517"/>
      <c r="N196" s="517"/>
      <c r="O196" s="518"/>
      <c r="P196" s="684">
        <f>P188+P195</f>
        <v>0</v>
      </c>
      <c r="Q196" s="684"/>
      <c r="R196" s="684"/>
      <c r="S196" s="684"/>
      <c r="T196" s="684"/>
      <c r="U196" s="684"/>
      <c r="V196" s="684"/>
      <c r="W196" s="137"/>
      <c r="X196" s="137"/>
      <c r="Y196" s="137"/>
      <c r="Z196" s="137"/>
      <c r="AA196" s="137"/>
      <c r="AB196" s="137"/>
    </row>
    <row r="197" spans="1:28" s="55" customFormat="1" ht="28.5" customHeight="1" x14ac:dyDescent="0.2">
      <c r="A197" s="137"/>
      <c r="B197" s="137"/>
      <c r="C197" s="137"/>
      <c r="D197" s="137"/>
      <c r="E197" s="137"/>
      <c r="F197" s="137"/>
      <c r="G197" s="137"/>
      <c r="H197" s="137"/>
      <c r="I197" s="138"/>
      <c r="J197" s="138"/>
      <c r="K197" s="138"/>
      <c r="L197" s="138"/>
      <c r="M197" s="138"/>
      <c r="N197" s="138"/>
      <c r="O197" s="138"/>
      <c r="P197" s="138"/>
      <c r="Q197" s="138"/>
      <c r="R197" s="138"/>
      <c r="S197" s="138"/>
      <c r="T197" s="138"/>
      <c r="U197" s="138"/>
      <c r="V197" s="138"/>
      <c r="W197" s="137"/>
      <c r="X197" s="137"/>
      <c r="Y197" s="137"/>
      <c r="Z197" s="137"/>
      <c r="AA197" s="137"/>
      <c r="AB197" s="137"/>
    </row>
    <row r="198" spans="1:28" s="55" customFormat="1" ht="28.5" customHeight="1" x14ac:dyDescent="0.2">
      <c r="A198" s="137" t="s">
        <v>193</v>
      </c>
      <c r="B198" s="137"/>
      <c r="C198" s="137"/>
      <c r="D198" s="137"/>
      <c r="E198" s="137"/>
      <c r="F198" s="137"/>
      <c r="G198" s="137"/>
      <c r="H198" s="137"/>
      <c r="I198" s="516" t="e">
        <f>I188/I186</f>
        <v>#DIV/0!</v>
      </c>
      <c r="J198" s="517"/>
      <c r="K198" s="517"/>
      <c r="L198" s="517"/>
      <c r="M198" s="517"/>
      <c r="N198" s="517"/>
      <c r="O198" s="518"/>
      <c r="P198" s="516" t="e">
        <f>P188/P186</f>
        <v>#DIV/0!</v>
      </c>
      <c r="Q198" s="517"/>
      <c r="R198" s="517"/>
      <c r="S198" s="517"/>
      <c r="T198" s="517"/>
      <c r="U198" s="517"/>
      <c r="V198" s="518"/>
      <c r="W198" s="137"/>
      <c r="X198" s="137"/>
      <c r="Y198" s="137"/>
      <c r="Z198" s="137"/>
      <c r="AA198" s="137"/>
      <c r="AB198" s="137"/>
    </row>
    <row r="199" spans="1:28" s="55" customFormat="1" ht="28.5" customHeight="1" x14ac:dyDescent="0.2">
      <c r="A199" s="519" t="s">
        <v>194</v>
      </c>
      <c r="B199" s="519"/>
      <c r="C199" s="519"/>
      <c r="D199" s="519"/>
      <c r="E199" s="519"/>
      <c r="F199" s="519"/>
      <c r="G199" s="519"/>
      <c r="H199" s="519"/>
      <c r="I199" s="520"/>
      <c r="J199" s="520"/>
      <c r="K199" s="520"/>
      <c r="L199" s="520"/>
      <c r="M199" s="520"/>
      <c r="N199" s="520"/>
      <c r="O199" s="520"/>
      <c r="P199" s="520"/>
      <c r="Q199" s="520"/>
      <c r="R199" s="520"/>
      <c r="S199" s="520"/>
      <c r="T199" s="520"/>
      <c r="U199" s="520"/>
      <c r="V199" s="520"/>
      <c r="W199" s="137"/>
      <c r="X199" s="137"/>
      <c r="Y199" s="137"/>
      <c r="Z199" s="137"/>
      <c r="AA199" s="137"/>
      <c r="AB199" s="137"/>
    </row>
    <row r="200" spans="1:28" x14ac:dyDescent="0.25">
      <c r="A200" s="70" t="s">
        <v>228</v>
      </c>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1"/>
      <c r="AB200" s="71"/>
    </row>
    <row r="201" spans="1:28" s="57" customFormat="1" ht="93.75" customHeight="1" x14ac:dyDescent="0.25">
      <c r="A201" s="139"/>
      <c r="B201" s="139"/>
      <c r="C201" s="139"/>
      <c r="D201" s="139"/>
      <c r="E201" s="139"/>
      <c r="F201" s="139"/>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row>
    <row r="202" spans="1:28" ht="43.5" customHeight="1" x14ac:dyDescent="0.25">
      <c r="A202" s="141" t="s">
        <v>180</v>
      </c>
      <c r="B202" s="70"/>
      <c r="C202" s="70"/>
      <c r="D202" s="70"/>
      <c r="E202" s="70"/>
      <c r="F202" s="70"/>
      <c r="G202" s="70"/>
      <c r="H202" s="70"/>
      <c r="I202" s="142"/>
      <c r="J202" s="142"/>
      <c r="K202" s="142"/>
      <c r="L202" s="142"/>
      <c r="M202" s="142"/>
      <c r="N202" s="142"/>
      <c r="O202" s="142"/>
      <c r="P202" s="142"/>
      <c r="Q202" s="142"/>
      <c r="R202" s="142"/>
      <c r="S202" s="142"/>
      <c r="T202" s="142"/>
      <c r="U202" s="142"/>
      <c r="V202" s="142"/>
      <c r="W202" s="142"/>
      <c r="X202" s="142"/>
      <c r="Y202" s="142"/>
      <c r="Z202" s="142"/>
      <c r="AA202" s="142"/>
      <c r="AB202" s="142"/>
    </row>
    <row r="203" spans="1:28" x14ac:dyDescent="0.25">
      <c r="A203" s="70"/>
      <c r="B203" s="70"/>
      <c r="C203" s="70"/>
      <c r="D203" s="70"/>
      <c r="E203" s="70"/>
      <c r="F203" s="70"/>
      <c r="G203" s="70"/>
      <c r="H203" s="70"/>
      <c r="I203" s="653" t="s">
        <v>106</v>
      </c>
      <c r="J203" s="654"/>
      <c r="K203" s="654"/>
      <c r="L203" s="654"/>
      <c r="M203" s="654"/>
      <c r="N203" s="654"/>
      <c r="O203" s="655"/>
      <c r="P203" s="653" t="s">
        <v>107</v>
      </c>
      <c r="Q203" s="654"/>
      <c r="R203" s="654"/>
      <c r="S203" s="654"/>
      <c r="T203" s="654"/>
      <c r="U203" s="654"/>
      <c r="V203" s="655"/>
      <c r="W203" s="653" t="s">
        <v>103</v>
      </c>
      <c r="X203" s="654"/>
      <c r="Y203" s="654"/>
      <c r="Z203" s="654"/>
      <c r="AA203" s="654"/>
      <c r="AB203" s="655"/>
    </row>
    <row r="204" spans="1:28" s="55" customFormat="1" ht="28.5" customHeight="1" x14ac:dyDescent="0.2">
      <c r="A204" s="656" t="s">
        <v>87</v>
      </c>
      <c r="B204" s="657"/>
      <c r="C204" s="657"/>
      <c r="D204" s="657"/>
      <c r="E204" s="657"/>
      <c r="F204" s="657"/>
      <c r="G204" s="657"/>
      <c r="H204" s="658"/>
      <c r="I204" s="651"/>
      <c r="J204" s="651"/>
      <c r="K204" s="651"/>
      <c r="L204" s="651"/>
      <c r="M204" s="651"/>
      <c r="N204" s="651"/>
      <c r="O204" s="651"/>
      <c r="P204" s="651"/>
      <c r="Q204" s="651"/>
      <c r="R204" s="651"/>
      <c r="S204" s="651"/>
      <c r="T204" s="651"/>
      <c r="U204" s="651"/>
      <c r="V204" s="651"/>
      <c r="W204" s="670"/>
      <c r="X204" s="671"/>
      <c r="Y204" s="671"/>
      <c r="Z204" s="671"/>
      <c r="AA204" s="671"/>
      <c r="AB204" s="672"/>
    </row>
    <row r="205" spans="1:28" s="55" customFormat="1" ht="28.5" customHeight="1" x14ac:dyDescent="0.2">
      <c r="A205" s="664" t="s">
        <v>88</v>
      </c>
      <c r="B205" s="665"/>
      <c r="C205" s="665"/>
      <c r="D205" s="665"/>
      <c r="E205" s="665"/>
      <c r="F205" s="665"/>
      <c r="G205" s="665"/>
      <c r="H205" s="666"/>
      <c r="I205" s="651"/>
      <c r="J205" s="651"/>
      <c r="K205" s="651"/>
      <c r="L205" s="651"/>
      <c r="M205" s="651"/>
      <c r="N205" s="651"/>
      <c r="O205" s="651"/>
      <c r="P205" s="651"/>
      <c r="Q205" s="651"/>
      <c r="R205" s="651"/>
      <c r="S205" s="651"/>
      <c r="T205" s="651"/>
      <c r="U205" s="651"/>
      <c r="V205" s="651"/>
      <c r="W205" s="673"/>
      <c r="X205" s="674"/>
      <c r="Y205" s="674"/>
      <c r="Z205" s="674"/>
      <c r="AA205" s="674"/>
      <c r="AB205" s="675"/>
    </row>
    <row r="206" spans="1:28" s="55" customFormat="1" ht="28.5" customHeight="1" x14ac:dyDescent="0.2">
      <c r="A206" s="664" t="s">
        <v>179</v>
      </c>
      <c r="B206" s="665"/>
      <c r="C206" s="665"/>
      <c r="D206" s="665"/>
      <c r="E206" s="665"/>
      <c r="F206" s="665"/>
      <c r="G206" s="665"/>
      <c r="H206" s="666"/>
      <c r="I206" s="667"/>
      <c r="J206" s="668"/>
      <c r="K206" s="668"/>
      <c r="L206" s="668"/>
      <c r="M206" s="668"/>
      <c r="N206" s="668"/>
      <c r="O206" s="669"/>
      <c r="P206" s="667"/>
      <c r="Q206" s="668"/>
      <c r="R206" s="668"/>
      <c r="S206" s="668"/>
      <c r="T206" s="668"/>
      <c r="U206" s="668"/>
      <c r="V206" s="669"/>
      <c r="W206" s="673"/>
      <c r="X206" s="674"/>
      <c r="Y206" s="674"/>
      <c r="Z206" s="674"/>
      <c r="AA206" s="674"/>
      <c r="AB206" s="675"/>
    </row>
    <row r="207" spans="1:28" s="55" customFormat="1" ht="28.5" customHeight="1" x14ac:dyDescent="0.2">
      <c r="A207" s="664" t="s">
        <v>89</v>
      </c>
      <c r="B207" s="665"/>
      <c r="C207" s="665"/>
      <c r="D207" s="665"/>
      <c r="E207" s="665"/>
      <c r="F207" s="665"/>
      <c r="G207" s="665"/>
      <c r="H207" s="666"/>
      <c r="I207" s="651"/>
      <c r="J207" s="651"/>
      <c r="K207" s="651"/>
      <c r="L207" s="651"/>
      <c r="M207" s="651"/>
      <c r="N207" s="651"/>
      <c r="O207" s="651"/>
      <c r="P207" s="651"/>
      <c r="Q207" s="651"/>
      <c r="R207" s="651"/>
      <c r="S207" s="651"/>
      <c r="T207" s="651"/>
      <c r="U207" s="651"/>
      <c r="V207" s="651"/>
      <c r="W207" s="673"/>
      <c r="X207" s="674"/>
      <c r="Y207" s="674"/>
      <c r="Z207" s="674"/>
      <c r="AA207" s="674"/>
      <c r="AB207" s="675"/>
    </row>
    <row r="208" spans="1:28" s="55" customFormat="1" ht="28.5" customHeight="1" x14ac:dyDescent="0.2">
      <c r="A208" s="664" t="s">
        <v>90</v>
      </c>
      <c r="B208" s="665"/>
      <c r="C208" s="665"/>
      <c r="D208" s="665"/>
      <c r="E208" s="665"/>
      <c r="F208" s="665"/>
      <c r="G208" s="665"/>
      <c r="H208" s="666"/>
      <c r="I208" s="667"/>
      <c r="J208" s="668"/>
      <c r="K208" s="668"/>
      <c r="L208" s="668"/>
      <c r="M208" s="668"/>
      <c r="N208" s="668"/>
      <c r="O208" s="669"/>
      <c r="P208" s="651"/>
      <c r="Q208" s="651"/>
      <c r="R208" s="651"/>
      <c r="S208" s="651"/>
      <c r="T208" s="651"/>
      <c r="U208" s="651"/>
      <c r="V208" s="651"/>
      <c r="W208" s="673"/>
      <c r="X208" s="674"/>
      <c r="Y208" s="674"/>
      <c r="Z208" s="674"/>
      <c r="AA208" s="674"/>
      <c r="AB208" s="675"/>
    </row>
    <row r="209" spans="1:28" s="55" customFormat="1" ht="28.5" customHeight="1" x14ac:dyDescent="0.2">
      <c r="A209" s="664" t="s">
        <v>307</v>
      </c>
      <c r="B209" s="665"/>
      <c r="C209" s="665"/>
      <c r="D209" s="665"/>
      <c r="E209" s="665"/>
      <c r="F209" s="665"/>
      <c r="G209" s="665"/>
      <c r="H209" s="666"/>
      <c r="I209" s="651"/>
      <c r="J209" s="651"/>
      <c r="K209" s="651"/>
      <c r="L209" s="651"/>
      <c r="M209" s="651"/>
      <c r="N209" s="651"/>
      <c r="O209" s="651"/>
      <c r="P209" s="651"/>
      <c r="Q209" s="651"/>
      <c r="R209" s="651"/>
      <c r="S209" s="651"/>
      <c r="T209" s="651"/>
      <c r="U209" s="651"/>
      <c r="V209" s="651"/>
      <c r="W209" s="676"/>
      <c r="X209" s="677"/>
      <c r="Y209" s="677"/>
      <c r="Z209" s="677"/>
      <c r="AA209" s="677"/>
      <c r="AB209" s="678"/>
    </row>
    <row r="210" spans="1:28" s="55" customFormat="1" ht="28.5" customHeight="1" x14ac:dyDescent="0.2">
      <c r="A210" s="659"/>
      <c r="B210" s="660"/>
      <c r="C210" s="660"/>
      <c r="D210" s="660"/>
      <c r="E210" s="660"/>
      <c r="F210" s="660"/>
      <c r="G210" s="660"/>
      <c r="H210" s="660"/>
      <c r="I210" s="660"/>
      <c r="J210" s="660"/>
      <c r="K210" s="660"/>
      <c r="L210" s="660"/>
      <c r="M210" s="660"/>
      <c r="N210" s="660"/>
      <c r="O210" s="660"/>
      <c r="P210" s="660"/>
      <c r="Q210" s="660"/>
      <c r="R210" s="660"/>
      <c r="S210" s="660"/>
      <c r="T210" s="660"/>
      <c r="U210" s="660"/>
      <c r="V210" s="660"/>
      <c r="W210" s="660"/>
      <c r="X210" s="660"/>
      <c r="Y210" s="660"/>
      <c r="Z210" s="660"/>
      <c r="AA210" s="660"/>
      <c r="AB210" s="660"/>
    </row>
    <row r="211" spans="1:28" s="55" customFormat="1" ht="28.5" customHeight="1" x14ac:dyDescent="0.2">
      <c r="A211" s="661" t="s">
        <v>92</v>
      </c>
      <c r="B211" s="662"/>
      <c r="C211" s="662"/>
      <c r="D211" s="662"/>
      <c r="E211" s="662"/>
      <c r="F211" s="662"/>
      <c r="G211" s="662"/>
      <c r="H211" s="663"/>
      <c r="I211" s="520"/>
      <c r="J211" s="520"/>
      <c r="K211" s="520"/>
      <c r="L211" s="520"/>
      <c r="M211" s="520"/>
      <c r="N211" s="520"/>
      <c r="O211" s="520"/>
      <c r="P211" s="520"/>
      <c r="Q211" s="520"/>
      <c r="R211" s="520"/>
      <c r="S211" s="520"/>
      <c r="T211" s="520"/>
      <c r="U211" s="520"/>
      <c r="V211" s="520"/>
      <c r="W211" s="722"/>
      <c r="X211" s="723"/>
      <c r="Y211" s="723"/>
      <c r="Z211" s="723"/>
      <c r="AA211" s="723"/>
      <c r="AB211" s="724"/>
    </row>
    <row r="212" spans="1:28" s="55" customFormat="1" ht="28.5" customHeight="1" x14ac:dyDescent="0.2">
      <c r="A212" s="685" t="s">
        <v>94</v>
      </c>
      <c r="B212" s="679" t="s">
        <v>95</v>
      </c>
      <c r="C212" s="679"/>
      <c r="D212" s="679"/>
      <c r="E212" s="679"/>
      <c r="F212" s="679"/>
      <c r="G212" s="679"/>
      <c r="H212" s="679"/>
      <c r="I212" s="686"/>
      <c r="J212" s="687"/>
      <c r="K212" s="687"/>
      <c r="L212" s="687"/>
      <c r="M212" s="687"/>
      <c r="N212" s="687"/>
      <c r="O212" s="688"/>
      <c r="P212" s="680"/>
      <c r="Q212" s="680"/>
      <c r="R212" s="680"/>
      <c r="S212" s="680"/>
      <c r="T212" s="680"/>
      <c r="U212" s="680"/>
      <c r="V212" s="680"/>
      <c r="W212" s="689"/>
      <c r="X212" s="690"/>
      <c r="Y212" s="690"/>
      <c r="Z212" s="690"/>
      <c r="AA212" s="690"/>
      <c r="AB212" s="691"/>
    </row>
    <row r="213" spans="1:28" s="55" customFormat="1" ht="28.5" customHeight="1" x14ac:dyDescent="0.2">
      <c r="A213" s="685"/>
      <c r="B213" s="679" t="s">
        <v>96</v>
      </c>
      <c r="C213" s="679"/>
      <c r="D213" s="679"/>
      <c r="E213" s="679"/>
      <c r="F213" s="679"/>
      <c r="G213" s="679"/>
      <c r="H213" s="679"/>
      <c r="I213" s="680"/>
      <c r="J213" s="680"/>
      <c r="K213" s="680"/>
      <c r="L213" s="680"/>
      <c r="M213" s="680"/>
      <c r="N213" s="680"/>
      <c r="O213" s="680"/>
      <c r="P213" s="680"/>
      <c r="Q213" s="680"/>
      <c r="R213" s="680"/>
      <c r="S213" s="680"/>
      <c r="T213" s="680"/>
      <c r="U213" s="680"/>
      <c r="V213" s="680"/>
      <c r="W213" s="689"/>
      <c r="X213" s="690"/>
      <c r="Y213" s="690"/>
      <c r="Z213" s="690"/>
      <c r="AA213" s="690"/>
      <c r="AB213" s="691"/>
    </row>
    <row r="214" spans="1:28" s="55" customFormat="1" ht="28.5" customHeight="1" x14ac:dyDescent="0.2">
      <c r="A214" s="685"/>
      <c r="B214" s="679" t="s">
        <v>97</v>
      </c>
      <c r="C214" s="679"/>
      <c r="D214" s="679"/>
      <c r="E214" s="679"/>
      <c r="F214" s="679"/>
      <c r="G214" s="679"/>
      <c r="H214" s="679"/>
      <c r="I214" s="680"/>
      <c r="J214" s="680"/>
      <c r="K214" s="680"/>
      <c r="L214" s="680"/>
      <c r="M214" s="680"/>
      <c r="N214" s="680"/>
      <c r="O214" s="680"/>
      <c r="P214" s="680"/>
      <c r="Q214" s="680"/>
      <c r="R214" s="680"/>
      <c r="S214" s="680"/>
      <c r="T214" s="680"/>
      <c r="U214" s="680"/>
      <c r="V214" s="680"/>
      <c r="W214" s="689"/>
      <c r="X214" s="690"/>
      <c r="Y214" s="690"/>
      <c r="Z214" s="690"/>
      <c r="AA214" s="690"/>
      <c r="AB214" s="691"/>
    </row>
    <row r="215" spans="1:28" s="55" customFormat="1" ht="28.5" customHeight="1" x14ac:dyDescent="0.2">
      <c r="A215" s="685"/>
      <c r="B215" s="679" t="s">
        <v>98</v>
      </c>
      <c r="C215" s="679"/>
      <c r="D215" s="679"/>
      <c r="E215" s="679"/>
      <c r="F215" s="679"/>
      <c r="G215" s="679"/>
      <c r="H215" s="679"/>
      <c r="I215" s="680"/>
      <c r="J215" s="680"/>
      <c r="K215" s="680"/>
      <c r="L215" s="680"/>
      <c r="M215" s="680"/>
      <c r="N215" s="680"/>
      <c r="O215" s="680"/>
      <c r="P215" s="680"/>
      <c r="Q215" s="680"/>
      <c r="R215" s="680"/>
      <c r="S215" s="680"/>
      <c r="T215" s="680"/>
      <c r="U215" s="680"/>
      <c r="V215" s="680"/>
      <c r="W215" s="689"/>
      <c r="X215" s="690"/>
      <c r="Y215" s="690"/>
      <c r="Z215" s="690"/>
      <c r="AA215" s="690"/>
      <c r="AB215" s="691"/>
    </row>
    <row r="216" spans="1:28" s="55" customFormat="1" ht="28.5" customHeight="1" x14ac:dyDescent="0.2">
      <c r="A216" s="685"/>
      <c r="B216" s="679" t="s">
        <v>99</v>
      </c>
      <c r="C216" s="679"/>
      <c r="D216" s="679"/>
      <c r="E216" s="679"/>
      <c r="F216" s="679"/>
      <c r="G216" s="679"/>
      <c r="H216" s="679"/>
      <c r="I216" s="680"/>
      <c r="J216" s="680"/>
      <c r="K216" s="680"/>
      <c r="L216" s="680"/>
      <c r="M216" s="680"/>
      <c r="N216" s="680"/>
      <c r="O216" s="680"/>
      <c r="P216" s="680"/>
      <c r="Q216" s="680"/>
      <c r="R216" s="680"/>
      <c r="S216" s="680"/>
      <c r="T216" s="680"/>
      <c r="U216" s="680"/>
      <c r="V216" s="680"/>
      <c r="W216" s="689"/>
      <c r="X216" s="690"/>
      <c r="Y216" s="690"/>
      <c r="Z216" s="690"/>
      <c r="AA216" s="690"/>
      <c r="AB216" s="691"/>
    </row>
    <row r="217" spans="1:28" s="55" customFormat="1" ht="28.5" customHeight="1" x14ac:dyDescent="0.2">
      <c r="A217" s="685"/>
      <c r="B217" s="679" t="s">
        <v>104</v>
      </c>
      <c r="C217" s="679"/>
      <c r="D217" s="679"/>
      <c r="E217" s="679"/>
      <c r="F217" s="679"/>
      <c r="G217" s="679"/>
      <c r="H217" s="679"/>
      <c r="I217" s="680"/>
      <c r="J217" s="680"/>
      <c r="K217" s="680"/>
      <c r="L217" s="680"/>
      <c r="M217" s="680"/>
      <c r="N217" s="680"/>
      <c r="O217" s="680"/>
      <c r="P217" s="680"/>
      <c r="Q217" s="680"/>
      <c r="R217" s="680"/>
      <c r="S217" s="680"/>
      <c r="T217" s="680"/>
      <c r="U217" s="680"/>
      <c r="V217" s="680"/>
      <c r="W217" s="689"/>
      <c r="X217" s="690"/>
      <c r="Y217" s="690"/>
      <c r="Z217" s="690"/>
      <c r="AA217" s="690"/>
      <c r="AB217" s="691"/>
    </row>
    <row r="218" spans="1:28" s="55" customFormat="1" ht="28.5" customHeight="1" x14ac:dyDescent="0.2">
      <c r="A218" s="634" t="s">
        <v>93</v>
      </c>
      <c r="B218" s="634"/>
      <c r="C218" s="634"/>
      <c r="D218" s="634"/>
      <c r="E218" s="634"/>
      <c r="F218" s="634"/>
      <c r="G218" s="634"/>
      <c r="H218" s="682"/>
      <c r="I218" s="684">
        <f>SUM(I212:O217)</f>
        <v>0</v>
      </c>
      <c r="J218" s="684"/>
      <c r="K218" s="684"/>
      <c r="L218" s="684"/>
      <c r="M218" s="684"/>
      <c r="N218" s="684"/>
      <c r="O218" s="684"/>
      <c r="P218" s="684">
        <f>SUM(P212:V217)</f>
        <v>0</v>
      </c>
      <c r="Q218" s="684"/>
      <c r="R218" s="684"/>
      <c r="S218" s="684"/>
      <c r="T218" s="684"/>
      <c r="U218" s="684"/>
      <c r="V218" s="684"/>
      <c r="W218" s="692"/>
      <c r="X218" s="693"/>
      <c r="Y218" s="693"/>
      <c r="Z218" s="693"/>
      <c r="AA218" s="693"/>
      <c r="AB218" s="694"/>
    </row>
    <row r="219" spans="1:28" s="55" customFormat="1" ht="28.5" customHeight="1" x14ac:dyDescent="0.2">
      <c r="A219" s="137" t="s">
        <v>105</v>
      </c>
      <c r="B219" s="137"/>
      <c r="C219" s="137"/>
      <c r="D219" s="137"/>
      <c r="E219" s="137"/>
      <c r="F219" s="137"/>
      <c r="G219" s="137"/>
      <c r="H219" s="137"/>
      <c r="I219" s="684">
        <f>I211+I218</f>
        <v>0</v>
      </c>
      <c r="J219" s="684"/>
      <c r="K219" s="684"/>
      <c r="L219" s="684"/>
      <c r="M219" s="684"/>
      <c r="N219" s="684"/>
      <c r="O219" s="684"/>
      <c r="P219" s="684">
        <f>P211+P218</f>
        <v>0</v>
      </c>
      <c r="Q219" s="684"/>
      <c r="R219" s="684"/>
      <c r="S219" s="684"/>
      <c r="T219" s="684"/>
      <c r="U219" s="684"/>
      <c r="V219" s="684"/>
      <c r="W219" s="137"/>
      <c r="X219" s="137"/>
      <c r="Y219" s="137"/>
      <c r="Z219" s="137"/>
      <c r="AA219" s="137"/>
      <c r="AB219" s="137"/>
    </row>
    <row r="220" spans="1:28" s="55" customFormat="1" ht="28.5" customHeight="1" x14ac:dyDescent="0.2">
      <c r="A220" s="137"/>
      <c r="B220" s="137"/>
      <c r="C220" s="137"/>
      <c r="D220" s="137"/>
      <c r="E220" s="137"/>
      <c r="F220" s="137"/>
      <c r="G220" s="137"/>
      <c r="H220" s="137"/>
      <c r="I220" s="138"/>
      <c r="J220" s="138"/>
      <c r="K220" s="138"/>
      <c r="L220" s="138"/>
      <c r="M220" s="138"/>
      <c r="N220" s="138"/>
      <c r="O220" s="138"/>
      <c r="P220" s="138"/>
      <c r="Q220" s="138"/>
      <c r="R220" s="138"/>
      <c r="S220" s="138"/>
      <c r="T220" s="138"/>
      <c r="U220" s="138"/>
      <c r="V220" s="138"/>
      <c r="W220" s="137"/>
      <c r="X220" s="137"/>
      <c r="Y220" s="137"/>
      <c r="Z220" s="137"/>
      <c r="AA220" s="137"/>
      <c r="AB220" s="137"/>
    </row>
    <row r="221" spans="1:28" s="55" customFormat="1" ht="28.5" customHeight="1" x14ac:dyDescent="0.2">
      <c r="A221" s="137" t="s">
        <v>193</v>
      </c>
      <c r="B221" s="137"/>
      <c r="C221" s="137"/>
      <c r="D221" s="137"/>
      <c r="E221" s="137"/>
      <c r="F221" s="137"/>
      <c r="G221" s="137"/>
      <c r="H221" s="137"/>
      <c r="I221" s="516" t="e">
        <f>I211/I209</f>
        <v>#DIV/0!</v>
      </c>
      <c r="J221" s="517"/>
      <c r="K221" s="517"/>
      <c r="L221" s="517"/>
      <c r="M221" s="517"/>
      <c r="N221" s="517"/>
      <c r="O221" s="518"/>
      <c r="P221" s="516" t="e">
        <f>P211/P209</f>
        <v>#DIV/0!</v>
      </c>
      <c r="Q221" s="517"/>
      <c r="R221" s="517"/>
      <c r="S221" s="517"/>
      <c r="T221" s="517"/>
      <c r="U221" s="517"/>
      <c r="V221" s="518"/>
      <c r="W221" s="137"/>
      <c r="X221" s="137"/>
      <c r="Y221" s="137"/>
      <c r="Z221" s="137"/>
      <c r="AA221" s="137"/>
      <c r="AB221" s="137"/>
    </row>
    <row r="222" spans="1:28" s="55" customFormat="1" ht="28.5" customHeight="1" x14ac:dyDescent="0.2">
      <c r="A222" s="519" t="s">
        <v>194</v>
      </c>
      <c r="B222" s="519"/>
      <c r="C222" s="519"/>
      <c r="D222" s="519"/>
      <c r="E222" s="519"/>
      <c r="F222" s="519"/>
      <c r="G222" s="519"/>
      <c r="H222" s="519"/>
      <c r="I222" s="520"/>
      <c r="J222" s="520"/>
      <c r="K222" s="520"/>
      <c r="L222" s="520"/>
      <c r="M222" s="520"/>
      <c r="N222" s="520"/>
      <c r="O222" s="520"/>
      <c r="P222" s="520"/>
      <c r="Q222" s="520"/>
      <c r="R222" s="520"/>
      <c r="S222" s="520"/>
      <c r="T222" s="520"/>
      <c r="U222" s="520"/>
      <c r="V222" s="520"/>
      <c r="W222" s="137"/>
      <c r="X222" s="137"/>
      <c r="Y222" s="137"/>
      <c r="Z222" s="137"/>
      <c r="AA222" s="137"/>
      <c r="AB222" s="137"/>
    </row>
    <row r="223" spans="1:28" s="55" customFormat="1" ht="13.5" customHeight="1" x14ac:dyDescent="0.2">
      <c r="A223" s="137" t="s">
        <v>228</v>
      </c>
      <c r="B223" s="137"/>
      <c r="C223" s="137"/>
      <c r="D223" s="137"/>
      <c r="E223" s="137"/>
      <c r="F223" s="137"/>
      <c r="G223" s="137"/>
      <c r="H223" s="137"/>
      <c r="I223" s="138"/>
      <c r="J223" s="138"/>
      <c r="K223" s="138"/>
      <c r="L223" s="138"/>
      <c r="M223" s="138"/>
      <c r="N223" s="138"/>
      <c r="O223" s="138"/>
      <c r="P223" s="138"/>
      <c r="Q223" s="138"/>
      <c r="R223" s="138"/>
      <c r="S223" s="138"/>
      <c r="T223" s="138"/>
      <c r="U223" s="138"/>
      <c r="V223" s="138"/>
      <c r="W223" s="137"/>
      <c r="X223" s="137"/>
      <c r="Y223" s="137"/>
      <c r="Z223" s="137"/>
      <c r="AA223" s="137"/>
      <c r="AB223" s="137"/>
    </row>
    <row r="224" spans="1:28" ht="105.75" customHeight="1" x14ac:dyDescent="0.25">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row>
    <row r="225" spans="1:28" x14ac:dyDescent="0.25">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row>
    <row r="226" spans="1:28" x14ac:dyDescent="0.25">
      <c r="A226" s="127" t="s">
        <v>108</v>
      </c>
      <c r="B226" s="70"/>
      <c r="C226" s="70"/>
      <c r="D226" s="70"/>
      <c r="E226" s="70"/>
      <c r="F226" s="70"/>
      <c r="G226" s="70"/>
      <c r="H226" s="70"/>
      <c r="I226" s="70"/>
      <c r="J226" s="70"/>
      <c r="K226" s="70"/>
      <c r="L226" s="70"/>
      <c r="M226" s="70"/>
      <c r="N226" s="70"/>
      <c r="O226" s="70"/>
      <c r="P226" s="70"/>
      <c r="Q226" s="70"/>
      <c r="R226" s="70"/>
      <c r="S226" s="70"/>
      <c r="T226" s="607">
        <f>SUM(W232:AB246)</f>
        <v>0</v>
      </c>
      <c r="U226" s="608"/>
      <c r="V226" s="608"/>
      <c r="W226" s="608"/>
      <c r="X226" s="608"/>
      <c r="Y226" s="608"/>
      <c r="Z226" s="608"/>
      <c r="AA226" s="608"/>
      <c r="AB226" s="609"/>
    </row>
    <row r="227" spans="1:28" x14ac:dyDescent="0.25">
      <c r="A227" s="124" t="s">
        <v>82</v>
      </c>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row>
    <row r="228" spans="1:28" x14ac:dyDescent="0.25">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row>
    <row r="229" spans="1:28" ht="15" customHeight="1" x14ac:dyDescent="0.25">
      <c r="A229" s="610" t="s">
        <v>219</v>
      </c>
      <c r="B229" s="611"/>
      <c r="C229" s="611"/>
      <c r="D229" s="611"/>
      <c r="E229" s="611"/>
      <c r="F229" s="611"/>
      <c r="G229" s="611"/>
      <c r="H229" s="611"/>
      <c r="I229" s="611"/>
      <c r="J229" s="611"/>
      <c r="K229" s="611"/>
      <c r="L229" s="611"/>
      <c r="M229" s="611"/>
      <c r="N229" s="612"/>
      <c r="O229" s="610" t="s">
        <v>160</v>
      </c>
      <c r="P229" s="612"/>
      <c r="Q229" s="610" t="s">
        <v>161</v>
      </c>
      <c r="R229" s="612"/>
      <c r="S229" s="522" t="s">
        <v>80</v>
      </c>
      <c r="T229" s="522"/>
      <c r="U229" s="522"/>
      <c r="V229" s="522"/>
      <c r="W229" s="610" t="s">
        <v>54</v>
      </c>
      <c r="X229" s="611"/>
      <c r="Y229" s="611"/>
      <c r="Z229" s="611"/>
      <c r="AA229" s="611"/>
      <c r="AB229" s="612"/>
    </row>
    <row r="230" spans="1:28" x14ac:dyDescent="0.25">
      <c r="A230" s="613"/>
      <c r="B230" s="614"/>
      <c r="C230" s="614"/>
      <c r="D230" s="614"/>
      <c r="E230" s="614"/>
      <c r="F230" s="614"/>
      <c r="G230" s="614"/>
      <c r="H230" s="614"/>
      <c r="I230" s="614"/>
      <c r="J230" s="614"/>
      <c r="K230" s="614"/>
      <c r="L230" s="614"/>
      <c r="M230" s="614"/>
      <c r="N230" s="615"/>
      <c r="O230" s="613"/>
      <c r="P230" s="615"/>
      <c r="Q230" s="613"/>
      <c r="R230" s="615"/>
      <c r="S230" s="522"/>
      <c r="T230" s="522"/>
      <c r="U230" s="522"/>
      <c r="V230" s="522"/>
      <c r="W230" s="613"/>
      <c r="X230" s="614"/>
      <c r="Y230" s="614"/>
      <c r="Z230" s="614"/>
      <c r="AA230" s="614"/>
      <c r="AB230" s="615"/>
    </row>
    <row r="231" spans="1:28" ht="27.75" customHeight="1" x14ac:dyDescent="0.25">
      <c r="A231" s="616"/>
      <c r="B231" s="617"/>
      <c r="C231" s="617"/>
      <c r="D231" s="617"/>
      <c r="E231" s="617"/>
      <c r="F231" s="617"/>
      <c r="G231" s="617"/>
      <c r="H231" s="617"/>
      <c r="I231" s="617"/>
      <c r="J231" s="617"/>
      <c r="K231" s="617"/>
      <c r="L231" s="617"/>
      <c r="M231" s="617"/>
      <c r="N231" s="618"/>
      <c r="O231" s="616"/>
      <c r="P231" s="618"/>
      <c r="Q231" s="616"/>
      <c r="R231" s="618"/>
      <c r="S231" s="522"/>
      <c r="T231" s="522"/>
      <c r="U231" s="522"/>
      <c r="V231" s="522"/>
      <c r="W231" s="616"/>
      <c r="X231" s="617"/>
      <c r="Y231" s="617"/>
      <c r="Z231" s="617"/>
      <c r="AA231" s="617"/>
      <c r="AB231" s="618"/>
    </row>
    <row r="232" spans="1:28" s="55" customFormat="1" ht="31.5" customHeight="1" x14ac:dyDescent="0.2">
      <c r="A232" s="695"/>
      <c r="B232" s="696"/>
      <c r="C232" s="696"/>
      <c r="D232" s="696"/>
      <c r="E232" s="696"/>
      <c r="F232" s="696"/>
      <c r="G232" s="696"/>
      <c r="H232" s="696"/>
      <c r="I232" s="696"/>
      <c r="J232" s="696"/>
      <c r="K232" s="696"/>
      <c r="L232" s="696"/>
      <c r="M232" s="696"/>
      <c r="N232" s="697"/>
      <c r="O232" s="698"/>
      <c r="P232" s="698"/>
      <c r="Q232" s="699"/>
      <c r="R232" s="699"/>
      <c r="S232" s="700"/>
      <c r="T232" s="700"/>
      <c r="U232" s="700"/>
      <c r="V232" s="700"/>
      <c r="W232" s="701">
        <f>O232*S232</f>
        <v>0</v>
      </c>
      <c r="X232" s="702"/>
      <c r="Y232" s="702"/>
      <c r="Z232" s="702"/>
      <c r="AA232" s="702"/>
      <c r="AB232" s="703"/>
    </row>
    <row r="233" spans="1:28" s="55" customFormat="1" ht="31.5" customHeight="1" x14ac:dyDescent="0.2">
      <c r="A233" s="695"/>
      <c r="B233" s="696"/>
      <c r="C233" s="696"/>
      <c r="D233" s="696"/>
      <c r="E233" s="696"/>
      <c r="F233" s="696"/>
      <c r="G233" s="696"/>
      <c r="H233" s="696"/>
      <c r="I233" s="696"/>
      <c r="J233" s="696"/>
      <c r="K233" s="696"/>
      <c r="L233" s="696"/>
      <c r="M233" s="696"/>
      <c r="N233" s="697"/>
      <c r="O233" s="698"/>
      <c r="P233" s="698"/>
      <c r="Q233" s="699"/>
      <c r="R233" s="699"/>
      <c r="S233" s="700"/>
      <c r="T233" s="700"/>
      <c r="U233" s="700"/>
      <c r="V233" s="700"/>
      <c r="W233" s="701">
        <f t="shared" ref="W233:W246" si="2">O233*S233</f>
        <v>0</v>
      </c>
      <c r="X233" s="702"/>
      <c r="Y233" s="702"/>
      <c r="Z233" s="702"/>
      <c r="AA233" s="702"/>
      <c r="AB233" s="703"/>
    </row>
    <row r="234" spans="1:28" s="55" customFormat="1" ht="31.5" customHeight="1" x14ac:dyDescent="0.2">
      <c r="A234" s="695"/>
      <c r="B234" s="696"/>
      <c r="C234" s="696"/>
      <c r="D234" s="696"/>
      <c r="E234" s="696"/>
      <c r="F234" s="696"/>
      <c r="G234" s="696"/>
      <c r="H234" s="696"/>
      <c r="I234" s="696"/>
      <c r="J234" s="696"/>
      <c r="K234" s="696"/>
      <c r="L234" s="696"/>
      <c r="M234" s="696"/>
      <c r="N234" s="697"/>
      <c r="O234" s="698"/>
      <c r="P234" s="698"/>
      <c r="Q234" s="699"/>
      <c r="R234" s="699"/>
      <c r="S234" s="700"/>
      <c r="T234" s="700"/>
      <c r="U234" s="700"/>
      <c r="V234" s="700"/>
      <c r="W234" s="701">
        <f t="shared" si="2"/>
        <v>0</v>
      </c>
      <c r="X234" s="702"/>
      <c r="Y234" s="702"/>
      <c r="Z234" s="702"/>
      <c r="AA234" s="702"/>
      <c r="AB234" s="703"/>
    </row>
    <row r="235" spans="1:28" s="55" customFormat="1" ht="31.5" customHeight="1" x14ac:dyDescent="0.2">
      <c r="A235" s="695"/>
      <c r="B235" s="696"/>
      <c r="C235" s="696"/>
      <c r="D235" s="696"/>
      <c r="E235" s="696"/>
      <c r="F235" s="696"/>
      <c r="G235" s="696"/>
      <c r="H235" s="696"/>
      <c r="I235" s="696"/>
      <c r="J235" s="696"/>
      <c r="K235" s="696"/>
      <c r="L235" s="696"/>
      <c r="M235" s="696"/>
      <c r="N235" s="697"/>
      <c r="O235" s="698"/>
      <c r="P235" s="698"/>
      <c r="Q235" s="699"/>
      <c r="R235" s="699"/>
      <c r="S235" s="700"/>
      <c r="T235" s="700"/>
      <c r="U235" s="700"/>
      <c r="V235" s="700"/>
      <c r="W235" s="701">
        <f t="shared" si="2"/>
        <v>0</v>
      </c>
      <c r="X235" s="702"/>
      <c r="Y235" s="702"/>
      <c r="Z235" s="702"/>
      <c r="AA235" s="702"/>
      <c r="AB235" s="703"/>
    </row>
    <row r="236" spans="1:28" s="55" customFormat="1" ht="31.5" customHeight="1" x14ac:dyDescent="0.2">
      <c r="A236" s="695"/>
      <c r="B236" s="696"/>
      <c r="C236" s="696"/>
      <c r="D236" s="696"/>
      <c r="E236" s="696"/>
      <c r="F236" s="696"/>
      <c r="G236" s="696"/>
      <c r="H236" s="696"/>
      <c r="I236" s="696"/>
      <c r="J236" s="696"/>
      <c r="K236" s="696"/>
      <c r="L236" s="696"/>
      <c r="M236" s="696"/>
      <c r="N236" s="697"/>
      <c r="O236" s="698"/>
      <c r="P236" s="698"/>
      <c r="Q236" s="699"/>
      <c r="R236" s="699"/>
      <c r="S236" s="700"/>
      <c r="T236" s="700"/>
      <c r="U236" s="700"/>
      <c r="V236" s="700"/>
      <c r="W236" s="701">
        <f t="shared" si="2"/>
        <v>0</v>
      </c>
      <c r="X236" s="702"/>
      <c r="Y236" s="702"/>
      <c r="Z236" s="702"/>
      <c r="AA236" s="702"/>
      <c r="AB236" s="703"/>
    </row>
    <row r="237" spans="1:28" s="55" customFormat="1" ht="31.5" customHeight="1" x14ac:dyDescent="0.2">
      <c r="A237" s="695"/>
      <c r="B237" s="696"/>
      <c r="C237" s="696"/>
      <c r="D237" s="696"/>
      <c r="E237" s="696"/>
      <c r="F237" s="696"/>
      <c r="G237" s="696"/>
      <c r="H237" s="696"/>
      <c r="I237" s="696"/>
      <c r="J237" s="696"/>
      <c r="K237" s="696"/>
      <c r="L237" s="696"/>
      <c r="M237" s="696"/>
      <c r="N237" s="697"/>
      <c r="O237" s="698"/>
      <c r="P237" s="698"/>
      <c r="Q237" s="699"/>
      <c r="R237" s="699"/>
      <c r="S237" s="700"/>
      <c r="T237" s="700"/>
      <c r="U237" s="700"/>
      <c r="V237" s="700"/>
      <c r="W237" s="701">
        <f t="shared" si="2"/>
        <v>0</v>
      </c>
      <c r="X237" s="702"/>
      <c r="Y237" s="702"/>
      <c r="Z237" s="702"/>
      <c r="AA237" s="702"/>
      <c r="AB237" s="703"/>
    </row>
    <row r="238" spans="1:28" s="55" customFormat="1" ht="31.5" customHeight="1" x14ac:dyDescent="0.2">
      <c r="A238" s="695"/>
      <c r="B238" s="696"/>
      <c r="C238" s="696"/>
      <c r="D238" s="696"/>
      <c r="E238" s="696"/>
      <c r="F238" s="696"/>
      <c r="G238" s="696"/>
      <c r="H238" s="696"/>
      <c r="I238" s="696"/>
      <c r="J238" s="696"/>
      <c r="K238" s="696"/>
      <c r="L238" s="696"/>
      <c r="M238" s="696"/>
      <c r="N238" s="697"/>
      <c r="O238" s="698"/>
      <c r="P238" s="698"/>
      <c r="Q238" s="699"/>
      <c r="R238" s="699"/>
      <c r="S238" s="700"/>
      <c r="T238" s="700"/>
      <c r="U238" s="700"/>
      <c r="V238" s="700"/>
      <c r="W238" s="701">
        <f t="shared" si="2"/>
        <v>0</v>
      </c>
      <c r="X238" s="702"/>
      <c r="Y238" s="702"/>
      <c r="Z238" s="702"/>
      <c r="AA238" s="702"/>
      <c r="AB238" s="703"/>
    </row>
    <row r="239" spans="1:28" s="55" customFormat="1" ht="31.5" customHeight="1" x14ac:dyDescent="0.2">
      <c r="A239" s="695"/>
      <c r="B239" s="696"/>
      <c r="C239" s="696"/>
      <c r="D239" s="696"/>
      <c r="E239" s="696"/>
      <c r="F239" s="696"/>
      <c r="G239" s="696"/>
      <c r="H239" s="696"/>
      <c r="I239" s="696"/>
      <c r="J239" s="696"/>
      <c r="K239" s="696"/>
      <c r="L239" s="696"/>
      <c r="M239" s="696"/>
      <c r="N239" s="697"/>
      <c r="O239" s="698"/>
      <c r="P239" s="698"/>
      <c r="Q239" s="699"/>
      <c r="R239" s="699"/>
      <c r="S239" s="700"/>
      <c r="T239" s="700"/>
      <c r="U239" s="700"/>
      <c r="V239" s="700"/>
      <c r="W239" s="701">
        <f t="shared" si="2"/>
        <v>0</v>
      </c>
      <c r="X239" s="702"/>
      <c r="Y239" s="702"/>
      <c r="Z239" s="702"/>
      <c r="AA239" s="702"/>
      <c r="AB239" s="703"/>
    </row>
    <row r="240" spans="1:28" s="55" customFormat="1" ht="31.5" customHeight="1" x14ac:dyDescent="0.2">
      <c r="A240" s="695"/>
      <c r="B240" s="696"/>
      <c r="C240" s="696"/>
      <c r="D240" s="696"/>
      <c r="E240" s="696"/>
      <c r="F240" s="696"/>
      <c r="G240" s="696"/>
      <c r="H240" s="696"/>
      <c r="I240" s="696"/>
      <c r="J240" s="696"/>
      <c r="K240" s="696"/>
      <c r="L240" s="696"/>
      <c r="M240" s="696"/>
      <c r="N240" s="697"/>
      <c r="O240" s="698"/>
      <c r="P240" s="698"/>
      <c r="Q240" s="699"/>
      <c r="R240" s="699"/>
      <c r="S240" s="700"/>
      <c r="T240" s="700"/>
      <c r="U240" s="700"/>
      <c r="V240" s="700"/>
      <c r="W240" s="701">
        <f t="shared" si="2"/>
        <v>0</v>
      </c>
      <c r="X240" s="702"/>
      <c r="Y240" s="702"/>
      <c r="Z240" s="702"/>
      <c r="AA240" s="702"/>
      <c r="AB240" s="703"/>
    </row>
    <row r="241" spans="1:28" s="55" customFormat="1" ht="31.5" customHeight="1" x14ac:dyDescent="0.2">
      <c r="A241" s="695"/>
      <c r="B241" s="696"/>
      <c r="C241" s="696"/>
      <c r="D241" s="696"/>
      <c r="E241" s="696"/>
      <c r="F241" s="696"/>
      <c r="G241" s="696"/>
      <c r="H241" s="696"/>
      <c r="I241" s="696"/>
      <c r="J241" s="696"/>
      <c r="K241" s="696"/>
      <c r="L241" s="696"/>
      <c r="M241" s="696"/>
      <c r="N241" s="697"/>
      <c r="O241" s="698"/>
      <c r="P241" s="698"/>
      <c r="Q241" s="699"/>
      <c r="R241" s="699"/>
      <c r="S241" s="700"/>
      <c r="T241" s="700"/>
      <c r="U241" s="700"/>
      <c r="V241" s="700"/>
      <c r="W241" s="701">
        <f t="shared" si="2"/>
        <v>0</v>
      </c>
      <c r="X241" s="702"/>
      <c r="Y241" s="702"/>
      <c r="Z241" s="702"/>
      <c r="AA241" s="702"/>
      <c r="AB241" s="703"/>
    </row>
    <row r="242" spans="1:28" s="55" customFormat="1" ht="31.5" customHeight="1" x14ac:dyDescent="0.2">
      <c r="A242" s="695"/>
      <c r="B242" s="696"/>
      <c r="C242" s="696"/>
      <c r="D242" s="696"/>
      <c r="E242" s="696"/>
      <c r="F242" s="696"/>
      <c r="G242" s="696"/>
      <c r="H242" s="696"/>
      <c r="I242" s="696"/>
      <c r="J242" s="696"/>
      <c r="K242" s="696"/>
      <c r="L242" s="696"/>
      <c r="M242" s="696"/>
      <c r="N242" s="697"/>
      <c r="O242" s="698"/>
      <c r="P242" s="698"/>
      <c r="Q242" s="699"/>
      <c r="R242" s="699"/>
      <c r="S242" s="700"/>
      <c r="T242" s="700"/>
      <c r="U242" s="700"/>
      <c r="V242" s="700"/>
      <c r="W242" s="701">
        <f t="shared" si="2"/>
        <v>0</v>
      </c>
      <c r="X242" s="702"/>
      <c r="Y242" s="702"/>
      <c r="Z242" s="702"/>
      <c r="AA242" s="702"/>
      <c r="AB242" s="703"/>
    </row>
    <row r="243" spans="1:28" s="55" customFormat="1" ht="31.5" customHeight="1" x14ac:dyDescent="0.2">
      <c r="A243" s="695"/>
      <c r="B243" s="696"/>
      <c r="C243" s="696"/>
      <c r="D243" s="696"/>
      <c r="E243" s="696"/>
      <c r="F243" s="696"/>
      <c r="G243" s="696"/>
      <c r="H243" s="696"/>
      <c r="I243" s="696"/>
      <c r="J243" s="696"/>
      <c r="K243" s="696"/>
      <c r="L243" s="696"/>
      <c r="M243" s="696"/>
      <c r="N243" s="697"/>
      <c r="O243" s="698"/>
      <c r="P243" s="698"/>
      <c r="Q243" s="699"/>
      <c r="R243" s="699"/>
      <c r="S243" s="700"/>
      <c r="T243" s="700"/>
      <c r="U243" s="700"/>
      <c r="V243" s="700"/>
      <c r="W243" s="701">
        <f t="shared" si="2"/>
        <v>0</v>
      </c>
      <c r="X243" s="702"/>
      <c r="Y243" s="702"/>
      <c r="Z243" s="702"/>
      <c r="AA243" s="702"/>
      <c r="AB243" s="703"/>
    </row>
    <row r="244" spans="1:28" s="55" customFormat="1" ht="31.5" customHeight="1" x14ac:dyDescent="0.2">
      <c r="A244" s="695"/>
      <c r="B244" s="696"/>
      <c r="C244" s="696"/>
      <c r="D244" s="696"/>
      <c r="E244" s="696"/>
      <c r="F244" s="696"/>
      <c r="G244" s="696"/>
      <c r="H244" s="696"/>
      <c r="I244" s="696"/>
      <c r="J244" s="696"/>
      <c r="K244" s="696"/>
      <c r="L244" s="696"/>
      <c r="M244" s="696"/>
      <c r="N244" s="697"/>
      <c r="O244" s="698"/>
      <c r="P244" s="698"/>
      <c r="Q244" s="699"/>
      <c r="R244" s="699"/>
      <c r="S244" s="700"/>
      <c r="T244" s="700"/>
      <c r="U244" s="700"/>
      <c r="V244" s="700"/>
      <c r="W244" s="701">
        <f t="shared" si="2"/>
        <v>0</v>
      </c>
      <c r="X244" s="702"/>
      <c r="Y244" s="702"/>
      <c r="Z244" s="702"/>
      <c r="AA244" s="702"/>
      <c r="AB244" s="703"/>
    </row>
    <row r="245" spans="1:28" s="55" customFormat="1" ht="31.5" customHeight="1" x14ac:dyDescent="0.2">
      <c r="A245" s="695"/>
      <c r="B245" s="696"/>
      <c r="C245" s="696"/>
      <c r="D245" s="696"/>
      <c r="E245" s="696"/>
      <c r="F245" s="696"/>
      <c r="G245" s="696"/>
      <c r="H245" s="696"/>
      <c r="I245" s="696"/>
      <c r="J245" s="696"/>
      <c r="K245" s="696"/>
      <c r="L245" s="696"/>
      <c r="M245" s="696"/>
      <c r="N245" s="697"/>
      <c r="O245" s="698"/>
      <c r="P245" s="698"/>
      <c r="Q245" s="699"/>
      <c r="R245" s="699"/>
      <c r="S245" s="700"/>
      <c r="T245" s="700"/>
      <c r="U245" s="700"/>
      <c r="V245" s="700"/>
      <c r="W245" s="701">
        <f t="shared" si="2"/>
        <v>0</v>
      </c>
      <c r="X245" s="702"/>
      <c r="Y245" s="702"/>
      <c r="Z245" s="702"/>
      <c r="AA245" s="702"/>
      <c r="AB245" s="703"/>
    </row>
    <row r="246" spans="1:28" s="55" customFormat="1" ht="31.5" customHeight="1" x14ac:dyDescent="0.2">
      <c r="A246" s="695"/>
      <c r="B246" s="696"/>
      <c r="C246" s="696"/>
      <c r="D246" s="696"/>
      <c r="E246" s="696"/>
      <c r="F246" s="696"/>
      <c r="G246" s="696"/>
      <c r="H246" s="696"/>
      <c r="I246" s="696"/>
      <c r="J246" s="696"/>
      <c r="K246" s="696"/>
      <c r="L246" s="696"/>
      <c r="M246" s="696"/>
      <c r="N246" s="697"/>
      <c r="O246" s="698"/>
      <c r="P246" s="698"/>
      <c r="Q246" s="699"/>
      <c r="R246" s="699"/>
      <c r="S246" s="700"/>
      <c r="T246" s="700"/>
      <c r="U246" s="700"/>
      <c r="V246" s="700"/>
      <c r="W246" s="701">
        <f t="shared" si="2"/>
        <v>0</v>
      </c>
      <c r="X246" s="702"/>
      <c r="Y246" s="702"/>
      <c r="Z246" s="702"/>
      <c r="AA246" s="702"/>
      <c r="AB246" s="703"/>
    </row>
    <row r="247" spans="1:28" x14ac:dyDescent="0.25">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row>
    <row r="248" spans="1:28" x14ac:dyDescent="0.25">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row>
    <row r="249" spans="1:28" x14ac:dyDescent="0.25">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row>
    <row r="250" spans="1:28" x14ac:dyDescent="0.25">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row>
    <row r="251" spans="1:28" x14ac:dyDescent="0.25">
      <c r="A251" s="127" t="s">
        <v>115</v>
      </c>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row>
    <row r="252" spans="1:28" x14ac:dyDescent="0.25">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row>
    <row r="253" spans="1:28" ht="18.75" customHeight="1" x14ac:dyDescent="0.25">
      <c r="A253" s="70"/>
      <c r="B253" s="70"/>
      <c r="C253" s="70"/>
      <c r="D253" s="70"/>
      <c r="E253" s="70"/>
      <c r="F253" s="70"/>
      <c r="G253" s="729" t="s">
        <v>109</v>
      </c>
      <c r="H253" s="729"/>
      <c r="I253" s="729"/>
      <c r="J253" s="729"/>
      <c r="K253" s="729"/>
      <c r="L253" s="729"/>
      <c r="M253" s="729"/>
      <c r="N253" s="729"/>
      <c r="O253" s="729"/>
      <c r="P253" s="729"/>
      <c r="Q253" s="729"/>
      <c r="R253" s="729"/>
      <c r="S253" s="729"/>
      <c r="T253" s="731">
        <f>$T$103</f>
        <v>0</v>
      </c>
      <c r="U253" s="732"/>
      <c r="V253" s="732"/>
      <c r="W253" s="732"/>
      <c r="X253" s="732"/>
      <c r="Y253" s="732"/>
      <c r="Z253" s="732"/>
      <c r="AA253" s="732"/>
      <c r="AB253" s="733"/>
    </row>
    <row r="254" spans="1:28" ht="18.75" customHeight="1" x14ac:dyDescent="0.25">
      <c r="A254" s="70"/>
      <c r="B254" s="70"/>
      <c r="C254" s="70"/>
      <c r="D254" s="70"/>
      <c r="E254" s="70"/>
      <c r="F254" s="70"/>
      <c r="G254" s="729" t="s">
        <v>110</v>
      </c>
      <c r="H254" s="729"/>
      <c r="I254" s="729"/>
      <c r="J254" s="729"/>
      <c r="K254" s="729"/>
      <c r="L254" s="729"/>
      <c r="M254" s="729"/>
      <c r="N254" s="729"/>
      <c r="O254" s="729"/>
      <c r="P254" s="729"/>
      <c r="Q254" s="729"/>
      <c r="R254" s="729"/>
      <c r="S254" s="729"/>
      <c r="T254" s="731">
        <f>$T$132</f>
        <v>0</v>
      </c>
      <c r="U254" s="732"/>
      <c r="V254" s="732"/>
      <c r="W254" s="732"/>
      <c r="X254" s="732"/>
      <c r="Y254" s="732"/>
      <c r="Z254" s="732"/>
      <c r="AA254" s="732"/>
      <c r="AB254" s="733"/>
    </row>
    <row r="255" spans="1:28" ht="18.75" customHeight="1" x14ac:dyDescent="0.25">
      <c r="A255" s="70"/>
      <c r="B255" s="70"/>
      <c r="C255" s="70"/>
      <c r="D255" s="70"/>
      <c r="E255" s="70"/>
      <c r="F255" s="70"/>
      <c r="G255" s="729" t="s">
        <v>111</v>
      </c>
      <c r="H255" s="729"/>
      <c r="I255" s="729"/>
      <c r="J255" s="729"/>
      <c r="K255" s="729"/>
      <c r="L255" s="729"/>
      <c r="M255" s="729"/>
      <c r="N255" s="729"/>
      <c r="O255" s="729"/>
      <c r="P255" s="729"/>
      <c r="Q255" s="729"/>
      <c r="R255" s="729"/>
      <c r="S255" s="729"/>
      <c r="T255" s="731">
        <f>$T$155</f>
        <v>0</v>
      </c>
      <c r="U255" s="732"/>
      <c r="V255" s="732"/>
      <c r="W255" s="732"/>
      <c r="X255" s="732"/>
      <c r="Y255" s="732"/>
      <c r="Z255" s="732"/>
      <c r="AA255" s="732"/>
      <c r="AB255" s="733"/>
    </row>
    <row r="256" spans="1:28" ht="18.75" customHeight="1" x14ac:dyDescent="0.25">
      <c r="A256" s="70"/>
      <c r="B256" s="70"/>
      <c r="C256" s="70"/>
      <c r="D256" s="70"/>
      <c r="E256" s="70"/>
      <c r="F256" s="70"/>
      <c r="G256" s="729" t="s">
        <v>112</v>
      </c>
      <c r="H256" s="729"/>
      <c r="I256" s="729"/>
      <c r="J256" s="729"/>
      <c r="K256" s="729"/>
      <c r="L256" s="729"/>
      <c r="M256" s="729"/>
      <c r="N256" s="729"/>
      <c r="O256" s="729"/>
      <c r="P256" s="729"/>
      <c r="Q256" s="729"/>
      <c r="R256" s="729"/>
      <c r="S256" s="729"/>
      <c r="T256" s="731">
        <f>$T$177</f>
        <v>0</v>
      </c>
      <c r="U256" s="732"/>
      <c r="V256" s="732"/>
      <c r="W256" s="732"/>
      <c r="X256" s="732"/>
      <c r="Y256" s="732"/>
      <c r="Z256" s="732"/>
      <c r="AA256" s="732"/>
      <c r="AB256" s="733"/>
    </row>
    <row r="257" spans="1:28" ht="18.75" customHeight="1" x14ac:dyDescent="0.25">
      <c r="A257" s="70"/>
      <c r="B257" s="70"/>
      <c r="C257" s="70"/>
      <c r="D257" s="70"/>
      <c r="E257" s="70"/>
      <c r="F257" s="70"/>
      <c r="G257" s="729" t="s">
        <v>113</v>
      </c>
      <c r="H257" s="729"/>
      <c r="I257" s="729"/>
      <c r="J257" s="729"/>
      <c r="K257" s="729"/>
      <c r="L257" s="729"/>
      <c r="M257" s="729"/>
      <c r="N257" s="729"/>
      <c r="O257" s="729"/>
      <c r="P257" s="729"/>
      <c r="Q257" s="729"/>
      <c r="R257" s="729"/>
      <c r="S257" s="729"/>
      <c r="T257" s="731">
        <f>$T$226</f>
        <v>0</v>
      </c>
      <c r="U257" s="732"/>
      <c r="V257" s="732"/>
      <c r="W257" s="732"/>
      <c r="X257" s="732"/>
      <c r="Y257" s="732"/>
      <c r="Z257" s="732"/>
      <c r="AA257" s="732"/>
      <c r="AB257" s="733"/>
    </row>
    <row r="258" spans="1:28" ht="18.75" customHeight="1" x14ac:dyDescent="0.25">
      <c r="A258" s="70"/>
      <c r="B258" s="70"/>
      <c r="C258" s="70"/>
      <c r="D258" s="70"/>
      <c r="E258" s="70"/>
      <c r="F258" s="70"/>
      <c r="G258" s="737" t="s">
        <v>114</v>
      </c>
      <c r="H258" s="738"/>
      <c r="I258" s="738"/>
      <c r="J258" s="738"/>
      <c r="K258" s="738"/>
      <c r="L258" s="738"/>
      <c r="M258" s="738"/>
      <c r="N258" s="738"/>
      <c r="O258" s="738"/>
      <c r="P258" s="738"/>
      <c r="Q258" s="738"/>
      <c r="R258" s="738"/>
      <c r="S258" s="739"/>
      <c r="T258" s="734">
        <f>SUM(T253:AB257)</f>
        <v>0</v>
      </c>
      <c r="U258" s="735"/>
      <c r="V258" s="735"/>
      <c r="W258" s="735"/>
      <c r="X258" s="735"/>
      <c r="Y258" s="735"/>
      <c r="Z258" s="735"/>
      <c r="AA258" s="735"/>
      <c r="AB258" s="736"/>
    </row>
    <row r="259" spans="1:28" ht="18.75" customHeight="1" x14ac:dyDescent="0.25">
      <c r="A259" s="70"/>
      <c r="B259" s="70"/>
      <c r="C259" s="70"/>
      <c r="D259" s="70"/>
      <c r="E259" s="70"/>
      <c r="F259" s="70"/>
      <c r="G259" s="74"/>
      <c r="H259" s="74"/>
      <c r="I259" s="74"/>
      <c r="J259" s="74"/>
      <c r="K259" s="74"/>
      <c r="L259" s="74"/>
      <c r="M259" s="74"/>
      <c r="N259" s="74"/>
      <c r="O259" s="74"/>
      <c r="P259" s="74"/>
      <c r="Q259" s="74"/>
      <c r="R259" s="74"/>
      <c r="S259" s="74"/>
      <c r="T259" s="70"/>
      <c r="U259" s="70"/>
      <c r="V259" s="70"/>
      <c r="W259" s="70"/>
      <c r="X259" s="70"/>
      <c r="Y259" s="70"/>
      <c r="Z259" s="70"/>
      <c r="AA259" s="70"/>
      <c r="AB259" s="70"/>
    </row>
    <row r="260" spans="1:28" ht="18.75" customHeight="1" x14ac:dyDescent="0.25">
      <c r="A260" s="127" t="s">
        <v>116</v>
      </c>
      <c r="B260" s="70"/>
      <c r="C260" s="70"/>
      <c r="D260" s="70"/>
      <c r="E260" s="70"/>
      <c r="F260" s="70"/>
      <c r="G260" s="74"/>
      <c r="H260" s="74"/>
      <c r="I260" s="74"/>
      <c r="J260" s="74"/>
      <c r="K260" s="74"/>
      <c r="L260" s="74"/>
      <c r="M260" s="74"/>
      <c r="N260" s="74"/>
      <c r="O260" s="74"/>
      <c r="P260" s="74"/>
      <c r="Q260" s="74"/>
      <c r="R260" s="74"/>
      <c r="S260" s="74"/>
      <c r="T260" s="70"/>
      <c r="U260" s="70"/>
      <c r="V260" s="70"/>
      <c r="W260" s="70"/>
      <c r="X260" s="70"/>
      <c r="Y260" s="70"/>
      <c r="Z260" s="70"/>
      <c r="AA260" s="70"/>
      <c r="AB260" s="70"/>
    </row>
    <row r="261" spans="1:28" ht="18.75" customHeight="1" x14ac:dyDescent="0.25">
      <c r="A261" s="70"/>
      <c r="B261" s="70"/>
      <c r="C261" s="70"/>
      <c r="D261" s="70"/>
      <c r="E261" s="70"/>
      <c r="F261" s="70"/>
      <c r="G261" s="74"/>
      <c r="H261" s="74"/>
      <c r="I261" s="74"/>
      <c r="J261" s="74"/>
      <c r="K261" s="74"/>
      <c r="L261" s="74"/>
      <c r="M261" s="74"/>
      <c r="N261" s="74"/>
      <c r="O261" s="74"/>
      <c r="P261" s="74"/>
      <c r="Q261" s="74"/>
      <c r="R261" s="74"/>
      <c r="S261" s="74"/>
      <c r="T261" s="70"/>
      <c r="U261" s="70"/>
      <c r="V261" s="70"/>
      <c r="W261" s="70"/>
      <c r="X261" s="70"/>
      <c r="Y261" s="70"/>
      <c r="Z261" s="70"/>
      <c r="AA261" s="70"/>
      <c r="AB261" s="70"/>
    </row>
    <row r="262" spans="1:28" ht="18.75" customHeight="1" x14ac:dyDescent="0.25">
      <c r="A262" s="143"/>
      <c r="B262" s="144" t="s">
        <v>109</v>
      </c>
      <c r="C262" s="144"/>
      <c r="D262" s="144"/>
      <c r="E262" s="144"/>
      <c r="F262" s="144"/>
      <c r="G262" s="144"/>
      <c r="H262" s="144"/>
      <c r="I262" s="144"/>
      <c r="J262" s="144"/>
      <c r="K262" s="144"/>
      <c r="L262" s="144"/>
      <c r="M262" s="144"/>
      <c r="N262" s="144"/>
      <c r="O262" s="144"/>
      <c r="P262" s="144"/>
      <c r="Q262" s="144"/>
      <c r="R262" s="144"/>
      <c r="S262" s="145"/>
      <c r="T262" s="731">
        <f>T103</f>
        <v>0</v>
      </c>
      <c r="U262" s="732"/>
      <c r="V262" s="732"/>
      <c r="W262" s="732"/>
      <c r="X262" s="732"/>
      <c r="Y262" s="732"/>
      <c r="Z262" s="732"/>
      <c r="AA262" s="732"/>
      <c r="AB262" s="733"/>
    </row>
    <row r="263" spans="1:28" ht="18.75" customHeight="1" x14ac:dyDescent="0.25">
      <c r="A263" s="143"/>
      <c r="B263" s="144" t="s">
        <v>117</v>
      </c>
      <c r="C263" s="144"/>
      <c r="D263" s="144"/>
      <c r="E263" s="144"/>
      <c r="F263" s="144"/>
      <c r="G263" s="144"/>
      <c r="H263" s="144"/>
      <c r="I263" s="144"/>
      <c r="J263" s="144"/>
      <c r="K263" s="144"/>
      <c r="L263" s="144"/>
      <c r="M263" s="144"/>
      <c r="N263" s="144"/>
      <c r="O263" s="144"/>
      <c r="P263" s="144"/>
      <c r="Q263" s="144"/>
      <c r="R263" s="144"/>
      <c r="S263" s="145"/>
      <c r="T263" s="719"/>
      <c r="U263" s="720"/>
      <c r="V263" s="720"/>
      <c r="W263" s="720"/>
      <c r="X263" s="720"/>
      <c r="Y263" s="720"/>
      <c r="Z263" s="720"/>
      <c r="AA263" s="720"/>
      <c r="AB263" s="721"/>
    </row>
    <row r="264" spans="1:28" ht="18.75" customHeight="1" x14ac:dyDescent="0.25">
      <c r="A264" s="143"/>
      <c r="B264" s="144" t="s">
        <v>118</v>
      </c>
      <c r="C264" s="144"/>
      <c r="D264" s="144"/>
      <c r="E264" s="144"/>
      <c r="F264" s="144"/>
      <c r="G264" s="144"/>
      <c r="H264" s="144"/>
      <c r="I264" s="144"/>
      <c r="J264" s="144"/>
      <c r="K264" s="144"/>
      <c r="L264" s="144"/>
      <c r="M264" s="144"/>
      <c r="N264" s="144"/>
      <c r="O264" s="144"/>
      <c r="P264" s="144"/>
      <c r="Q264" s="144"/>
      <c r="R264" s="144"/>
      <c r="S264" s="145"/>
      <c r="T264" s="716">
        <f>SUM(T262:AB263)</f>
        <v>0</v>
      </c>
      <c r="U264" s="717"/>
      <c r="V264" s="717"/>
      <c r="W264" s="717"/>
      <c r="X264" s="717"/>
      <c r="Y264" s="717"/>
      <c r="Z264" s="717"/>
      <c r="AA264" s="717"/>
      <c r="AB264" s="718"/>
    </row>
    <row r="265" spans="1:28" ht="27.75" customHeight="1" x14ac:dyDescent="0.25">
      <c r="A265" s="143"/>
      <c r="B265" s="479" t="s">
        <v>308</v>
      </c>
      <c r="C265" s="479"/>
      <c r="D265" s="479"/>
      <c r="E265" s="479"/>
      <c r="F265" s="479"/>
      <c r="G265" s="479"/>
      <c r="H265" s="479"/>
      <c r="I265" s="479"/>
      <c r="J265" s="479"/>
      <c r="K265" s="479"/>
      <c r="L265" s="479"/>
      <c r="M265" s="479"/>
      <c r="N265" s="479"/>
      <c r="O265" s="479"/>
      <c r="P265" s="479"/>
      <c r="Q265" s="479"/>
      <c r="R265" s="479"/>
      <c r="S265" s="480"/>
      <c r="T265" s="710"/>
      <c r="U265" s="711"/>
      <c r="V265" s="711"/>
      <c r="W265" s="711"/>
      <c r="X265" s="711"/>
      <c r="Y265" s="711"/>
      <c r="Z265" s="711"/>
      <c r="AA265" s="711"/>
      <c r="AB265" s="712"/>
    </row>
    <row r="266" spans="1:28" ht="18.75" customHeight="1" x14ac:dyDescent="0.25">
      <c r="A266" s="143"/>
      <c r="B266" s="728" t="s">
        <v>183</v>
      </c>
      <c r="C266" s="729"/>
      <c r="D266" s="729"/>
      <c r="E266" s="729"/>
      <c r="F266" s="729"/>
      <c r="G266" s="729"/>
      <c r="H266" s="729"/>
      <c r="I266" s="729"/>
      <c r="J266" s="730"/>
      <c r="K266" s="708"/>
      <c r="L266" s="708"/>
      <c r="M266" s="708"/>
      <c r="N266" s="708"/>
      <c r="O266" s="708"/>
      <c r="P266" s="708"/>
      <c r="Q266" s="708"/>
      <c r="R266" s="708"/>
      <c r="S266" s="709"/>
      <c r="T266" s="725"/>
      <c r="U266" s="726"/>
      <c r="V266" s="726"/>
      <c r="W266" s="726"/>
      <c r="X266" s="726"/>
      <c r="Y266" s="726"/>
      <c r="Z266" s="726"/>
      <c r="AA266" s="726"/>
      <c r="AB266" s="727"/>
    </row>
    <row r="267" spans="1:28" ht="18.75" customHeight="1" x14ac:dyDescent="0.25">
      <c r="A267" s="143"/>
      <c r="B267" s="728" t="s">
        <v>183</v>
      </c>
      <c r="C267" s="729"/>
      <c r="D267" s="729"/>
      <c r="E267" s="729"/>
      <c r="F267" s="729"/>
      <c r="G267" s="729"/>
      <c r="H267" s="729"/>
      <c r="I267" s="729"/>
      <c r="J267" s="730"/>
      <c r="K267" s="708"/>
      <c r="L267" s="708"/>
      <c r="M267" s="708"/>
      <c r="N267" s="708"/>
      <c r="O267" s="708"/>
      <c r="P267" s="708"/>
      <c r="Q267" s="708"/>
      <c r="R267" s="708"/>
      <c r="S267" s="709"/>
      <c r="T267" s="710"/>
      <c r="U267" s="711"/>
      <c r="V267" s="711"/>
      <c r="W267" s="711"/>
      <c r="X267" s="711"/>
      <c r="Y267" s="711"/>
      <c r="Z267" s="711"/>
      <c r="AA267" s="711"/>
      <c r="AB267" s="712"/>
    </row>
    <row r="268" spans="1:28" ht="18.75" customHeight="1" x14ac:dyDescent="0.25">
      <c r="A268" s="143"/>
      <c r="B268" s="728" t="s">
        <v>183</v>
      </c>
      <c r="C268" s="729"/>
      <c r="D268" s="729"/>
      <c r="E268" s="729"/>
      <c r="F268" s="729"/>
      <c r="G268" s="729"/>
      <c r="H268" s="729"/>
      <c r="I268" s="729"/>
      <c r="J268" s="730"/>
      <c r="K268" s="708"/>
      <c r="L268" s="708"/>
      <c r="M268" s="708"/>
      <c r="N268" s="708"/>
      <c r="O268" s="708"/>
      <c r="P268" s="708"/>
      <c r="Q268" s="708"/>
      <c r="R268" s="708"/>
      <c r="S268" s="709"/>
      <c r="T268" s="710"/>
      <c r="U268" s="711"/>
      <c r="V268" s="711"/>
      <c r="W268" s="711"/>
      <c r="X268" s="711"/>
      <c r="Y268" s="711"/>
      <c r="Z268" s="711"/>
      <c r="AA268" s="711"/>
      <c r="AB268" s="712"/>
    </row>
    <row r="269" spans="1:28" ht="61.5" customHeight="1" x14ac:dyDescent="0.25">
      <c r="A269" s="146"/>
      <c r="B269" s="479" t="s">
        <v>309</v>
      </c>
      <c r="C269" s="479"/>
      <c r="D269" s="479"/>
      <c r="E269" s="479"/>
      <c r="F269" s="479"/>
      <c r="G269" s="479"/>
      <c r="H269" s="479"/>
      <c r="I269" s="479"/>
      <c r="J269" s="479"/>
      <c r="K269" s="479"/>
      <c r="L269" s="479"/>
      <c r="M269" s="479"/>
      <c r="N269" s="479"/>
      <c r="O269" s="479"/>
      <c r="P269" s="479"/>
      <c r="Q269" s="479"/>
      <c r="R269" s="479"/>
      <c r="S269" s="480"/>
      <c r="T269" s="713">
        <f>ROUNDDOWN(($T$258-$T$262-$T$263-$T$265-$T$266-$T$267-$T$268),2)</f>
        <v>0</v>
      </c>
      <c r="U269" s="714"/>
      <c r="V269" s="714"/>
      <c r="W269" s="714"/>
      <c r="X269" s="714"/>
      <c r="Y269" s="714"/>
      <c r="Z269" s="714"/>
      <c r="AA269" s="714"/>
      <c r="AB269" s="715"/>
    </row>
    <row r="270" spans="1:28" ht="18.75" customHeight="1" x14ac:dyDescent="0.25">
      <c r="A270" s="146"/>
      <c r="B270" s="144" t="s">
        <v>121</v>
      </c>
      <c r="C270" s="144"/>
      <c r="D270" s="144"/>
      <c r="E270" s="144"/>
      <c r="F270" s="144"/>
      <c r="G270" s="144"/>
      <c r="H270" s="144"/>
      <c r="I270" s="144"/>
      <c r="J270" s="144"/>
      <c r="K270" s="144"/>
      <c r="L270" s="144"/>
      <c r="M270" s="144"/>
      <c r="N270" s="144"/>
      <c r="O270" s="144"/>
      <c r="P270" s="144"/>
      <c r="Q270" s="144"/>
      <c r="R270" s="144"/>
      <c r="S270" s="145"/>
      <c r="T270" s="716">
        <f>SUM(T265:AB269)</f>
        <v>0</v>
      </c>
      <c r="U270" s="717"/>
      <c r="V270" s="717"/>
      <c r="W270" s="717"/>
      <c r="X270" s="717"/>
      <c r="Y270" s="717"/>
      <c r="Z270" s="717"/>
      <c r="AA270" s="717"/>
      <c r="AB270" s="718"/>
    </row>
    <row r="271" spans="1:28" ht="18.75" customHeight="1" x14ac:dyDescent="0.25">
      <c r="A271" s="146"/>
      <c r="B271" s="147"/>
      <c r="C271" s="148"/>
      <c r="D271" s="148"/>
      <c r="E271" s="148"/>
      <c r="F271" s="148"/>
      <c r="G271" s="148"/>
      <c r="H271" s="148"/>
      <c r="I271" s="148"/>
      <c r="J271" s="148"/>
      <c r="K271" s="148"/>
      <c r="L271" s="148"/>
      <c r="M271" s="148"/>
      <c r="N271" s="148"/>
      <c r="O271" s="148"/>
      <c r="P271" s="148"/>
      <c r="Q271" s="148"/>
      <c r="R271" s="148"/>
      <c r="S271" s="149" t="s">
        <v>122</v>
      </c>
      <c r="T271" s="734">
        <f>$T$264+$T$270</f>
        <v>0</v>
      </c>
      <c r="U271" s="735"/>
      <c r="V271" s="735"/>
      <c r="W271" s="735"/>
      <c r="X271" s="735"/>
      <c r="Y271" s="735"/>
      <c r="Z271" s="735"/>
      <c r="AA271" s="735"/>
      <c r="AB271" s="736"/>
    </row>
    <row r="272" spans="1:28" ht="29.25" customHeight="1" x14ac:dyDescent="0.25">
      <c r="A272" s="127" t="s">
        <v>123</v>
      </c>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row>
    <row r="273" spans="1:28" ht="6" customHeight="1" x14ac:dyDescent="0.25">
      <c r="A273" s="15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row>
    <row r="274" spans="1:28" ht="18.75" customHeight="1" x14ac:dyDescent="0.25">
      <c r="A274" s="150"/>
      <c r="B274" s="70"/>
      <c r="C274" s="70"/>
      <c r="D274" s="70"/>
      <c r="E274" s="70"/>
      <c r="F274" s="70"/>
      <c r="G274" s="70"/>
      <c r="H274" s="70"/>
      <c r="I274" s="70"/>
      <c r="J274" s="70"/>
      <c r="K274" s="70"/>
      <c r="L274" s="70"/>
      <c r="M274" s="70"/>
      <c r="N274" s="70"/>
      <c r="O274" s="70"/>
      <c r="P274" s="70"/>
      <c r="Q274" s="70"/>
      <c r="R274" s="70"/>
      <c r="S274" s="87" t="s">
        <v>181</v>
      </c>
      <c r="T274" s="757"/>
      <c r="U274" s="758"/>
      <c r="V274" s="758"/>
      <c r="W274" s="758"/>
      <c r="X274" s="758"/>
      <c r="Y274" s="758"/>
      <c r="Z274" s="758"/>
      <c r="AA274" s="758"/>
      <c r="AB274" s="759"/>
    </row>
    <row r="275" spans="1:28" ht="4.5" customHeight="1" x14ac:dyDescent="0.25">
      <c r="A275" s="15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row>
    <row r="276" spans="1:28" ht="18.75" customHeight="1" x14ac:dyDescent="0.25">
      <c r="A276" s="70"/>
      <c r="B276" s="70"/>
      <c r="C276" s="70"/>
      <c r="D276" s="70"/>
      <c r="E276" s="70"/>
      <c r="F276" s="70"/>
      <c r="G276" s="70"/>
      <c r="H276" s="70"/>
      <c r="I276" s="70"/>
      <c r="J276" s="70"/>
      <c r="K276" s="70"/>
      <c r="L276" s="70"/>
      <c r="M276" s="70"/>
      <c r="N276" s="70"/>
      <c r="O276" s="70"/>
      <c r="P276" s="70"/>
      <c r="Q276" s="70"/>
      <c r="R276" s="70"/>
      <c r="S276" s="87" t="s">
        <v>182</v>
      </c>
      <c r="T276" s="757"/>
      <c r="U276" s="758"/>
      <c r="V276" s="758"/>
      <c r="W276" s="758"/>
      <c r="X276" s="758"/>
      <c r="Y276" s="758"/>
      <c r="Z276" s="758"/>
      <c r="AA276" s="758"/>
      <c r="AB276" s="759"/>
    </row>
    <row r="277" spans="1:28" ht="5.25" customHeight="1" x14ac:dyDescent="0.25">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row>
    <row r="278" spans="1:28" ht="18.75" customHeight="1" x14ac:dyDescent="0.25">
      <c r="A278" s="70"/>
      <c r="B278" s="70"/>
      <c r="C278" s="70"/>
      <c r="D278" s="70"/>
      <c r="E278" s="70"/>
      <c r="F278" s="70"/>
      <c r="G278" s="70"/>
      <c r="H278" s="70"/>
      <c r="I278" s="70"/>
      <c r="J278" s="70"/>
      <c r="K278" s="70"/>
      <c r="L278" s="70"/>
      <c r="M278" s="70"/>
      <c r="N278" s="70"/>
      <c r="O278" s="70"/>
      <c r="P278" s="70"/>
      <c r="Q278" s="70"/>
      <c r="R278" s="70"/>
      <c r="S278" s="87" t="s">
        <v>126</v>
      </c>
      <c r="T278" s="652" t="s">
        <v>127</v>
      </c>
      <c r="U278" s="652"/>
      <c r="V278" s="652"/>
      <c r="W278" s="652"/>
      <c r="X278" s="652"/>
      <c r="Y278" s="653" t="s">
        <v>128</v>
      </c>
      <c r="Z278" s="654"/>
      <c r="AA278" s="654"/>
      <c r="AB278" s="655"/>
    </row>
    <row r="279" spans="1:28" ht="18.75" customHeight="1" x14ac:dyDescent="0.25">
      <c r="A279" s="70"/>
      <c r="B279" s="70"/>
      <c r="C279" s="70"/>
      <c r="D279" s="70"/>
      <c r="E279" s="70"/>
      <c r="F279" s="70"/>
      <c r="G279" s="70"/>
      <c r="H279" s="70"/>
      <c r="I279" s="70"/>
      <c r="J279" s="70"/>
      <c r="K279" s="70"/>
      <c r="L279" s="70"/>
      <c r="M279" s="70"/>
      <c r="N279" s="70"/>
      <c r="O279" s="70"/>
      <c r="P279" s="70"/>
      <c r="Q279" s="70"/>
      <c r="R279" s="70"/>
      <c r="S279" s="70"/>
      <c r="T279" s="754">
        <v>2022</v>
      </c>
      <c r="U279" s="755"/>
      <c r="V279" s="755"/>
      <c r="W279" s="755"/>
      <c r="X279" s="756"/>
      <c r="Y279" s="467"/>
      <c r="Z279" s="468"/>
      <c r="AA279" s="468"/>
      <c r="AB279" s="469"/>
    </row>
    <row r="280" spans="1:28" ht="18.75" customHeight="1" x14ac:dyDescent="0.25">
      <c r="A280" s="70"/>
      <c r="B280" s="70"/>
      <c r="C280" s="70"/>
      <c r="D280" s="70"/>
      <c r="E280" s="70"/>
      <c r="F280" s="70"/>
      <c r="G280" s="70"/>
      <c r="H280" s="70"/>
      <c r="I280" s="70"/>
      <c r="J280" s="70"/>
      <c r="K280" s="70"/>
      <c r="L280" s="70"/>
      <c r="M280" s="70"/>
      <c r="N280" s="70"/>
      <c r="O280" s="70"/>
      <c r="P280" s="70"/>
      <c r="Q280" s="70"/>
      <c r="R280" s="70"/>
      <c r="S280" s="70"/>
      <c r="T280" s="464">
        <f>IF($T$279&gt;0,T279+1,"")</f>
        <v>2023</v>
      </c>
      <c r="U280" s="465"/>
      <c r="V280" s="465"/>
      <c r="W280" s="465"/>
      <c r="X280" s="466"/>
      <c r="Y280" s="467"/>
      <c r="Z280" s="468"/>
      <c r="AA280" s="468"/>
      <c r="AB280" s="469"/>
    </row>
    <row r="281" spans="1:28" ht="18.75" customHeight="1" x14ac:dyDescent="0.25">
      <c r="A281" s="70"/>
      <c r="B281" s="70"/>
      <c r="C281" s="70"/>
      <c r="D281" s="70"/>
      <c r="E281" s="70"/>
      <c r="F281" s="70"/>
      <c r="G281" s="70"/>
      <c r="H281" s="70"/>
      <c r="I281" s="70"/>
      <c r="J281" s="70"/>
      <c r="K281" s="70"/>
      <c r="L281" s="70"/>
      <c r="M281" s="70"/>
      <c r="N281" s="70"/>
      <c r="O281" s="70"/>
      <c r="P281" s="70"/>
      <c r="Q281" s="70"/>
      <c r="R281" s="70"/>
      <c r="S281" s="70"/>
      <c r="T281" s="464">
        <f t="shared" ref="T281:T283" si="3">IF($T$279&gt;0,T280+1,"")</f>
        <v>2024</v>
      </c>
      <c r="U281" s="465"/>
      <c r="V281" s="465"/>
      <c r="W281" s="465"/>
      <c r="X281" s="466"/>
      <c r="Y281" s="467"/>
      <c r="Z281" s="468"/>
      <c r="AA281" s="468"/>
      <c r="AB281" s="469"/>
    </row>
    <row r="282" spans="1:28" ht="18.75" customHeight="1" x14ac:dyDescent="0.25">
      <c r="A282" s="70"/>
      <c r="B282" s="70"/>
      <c r="C282" s="70"/>
      <c r="D282" s="70"/>
      <c r="E282" s="70"/>
      <c r="F282" s="70"/>
      <c r="G282" s="70"/>
      <c r="H282" s="70"/>
      <c r="I282" s="70"/>
      <c r="J282" s="70"/>
      <c r="K282" s="70"/>
      <c r="L282" s="70"/>
      <c r="M282" s="70"/>
      <c r="N282" s="70"/>
      <c r="O282" s="70"/>
      <c r="P282" s="70"/>
      <c r="Q282" s="70"/>
      <c r="R282" s="70"/>
      <c r="S282" s="70"/>
      <c r="T282" s="464">
        <f t="shared" si="3"/>
        <v>2025</v>
      </c>
      <c r="U282" s="465"/>
      <c r="V282" s="465"/>
      <c r="W282" s="465"/>
      <c r="X282" s="466"/>
      <c r="Y282" s="467"/>
      <c r="Z282" s="468"/>
      <c r="AA282" s="468"/>
      <c r="AB282" s="469"/>
    </row>
    <row r="283" spans="1:28" ht="18.75" customHeight="1" x14ac:dyDescent="0.25">
      <c r="A283" s="70"/>
      <c r="B283" s="70"/>
      <c r="C283" s="70"/>
      <c r="D283" s="70"/>
      <c r="E283" s="70"/>
      <c r="F283" s="70"/>
      <c r="G283" s="70"/>
      <c r="H283" s="70"/>
      <c r="I283" s="70"/>
      <c r="J283" s="70"/>
      <c r="K283" s="70"/>
      <c r="L283" s="70"/>
      <c r="M283" s="70"/>
      <c r="N283" s="70"/>
      <c r="O283" s="70"/>
      <c r="P283" s="70"/>
      <c r="Q283" s="70"/>
      <c r="R283" s="70"/>
      <c r="S283" s="70"/>
      <c r="T283" s="464">
        <f t="shared" si="3"/>
        <v>2026</v>
      </c>
      <c r="U283" s="465"/>
      <c r="V283" s="465"/>
      <c r="W283" s="465"/>
      <c r="X283" s="466"/>
      <c r="Y283" s="467"/>
      <c r="Z283" s="468"/>
      <c r="AA283" s="468"/>
      <c r="AB283" s="469"/>
    </row>
    <row r="284" spans="1:28" ht="18.75" customHeight="1" x14ac:dyDescent="0.25">
      <c r="A284" s="70"/>
      <c r="B284" s="70"/>
      <c r="C284" s="70"/>
      <c r="D284" s="70"/>
      <c r="E284" s="70"/>
      <c r="F284" s="70"/>
      <c r="G284" s="70"/>
      <c r="H284" s="70"/>
      <c r="I284" s="70"/>
      <c r="J284" s="70"/>
      <c r="K284" s="70"/>
      <c r="L284" s="70"/>
      <c r="M284" s="70"/>
      <c r="N284" s="70"/>
      <c r="O284" s="70"/>
      <c r="P284" s="70"/>
      <c r="Q284" s="70"/>
      <c r="R284" s="70"/>
      <c r="S284" s="70"/>
      <c r="T284" s="151"/>
      <c r="U284" s="151"/>
      <c r="V284" s="151"/>
      <c r="W284" s="151"/>
      <c r="X284" s="151"/>
      <c r="Y284" s="734">
        <f>SUM(Y279:AB283)</f>
        <v>0</v>
      </c>
      <c r="Z284" s="735"/>
      <c r="AA284" s="735"/>
      <c r="AB284" s="736"/>
    </row>
    <row r="285" spans="1:28" s="69" customFormat="1" ht="18.75" customHeight="1" x14ac:dyDescent="0.25">
      <c r="A285" s="152"/>
      <c r="B285" s="152"/>
      <c r="C285" s="152"/>
      <c r="D285" s="152"/>
      <c r="E285" s="152"/>
      <c r="F285" s="152"/>
      <c r="G285" s="152"/>
      <c r="H285" s="152"/>
      <c r="I285" s="152"/>
      <c r="J285" s="152"/>
      <c r="K285" s="152"/>
      <c r="L285" s="152"/>
      <c r="M285" s="152"/>
      <c r="N285" s="152"/>
      <c r="O285" s="152"/>
      <c r="P285" s="152"/>
      <c r="Q285" s="152"/>
      <c r="R285" s="152"/>
      <c r="S285" s="152"/>
      <c r="T285" s="153"/>
      <c r="U285" s="153"/>
      <c r="V285" s="153"/>
      <c r="W285" s="153"/>
      <c r="X285" s="153"/>
      <c r="Y285" s="154"/>
      <c r="Z285" s="154"/>
      <c r="AA285" s="154"/>
      <c r="AB285" s="154"/>
    </row>
    <row r="286" spans="1:28" ht="15" customHeight="1" x14ac:dyDescent="0.25">
      <c r="A286" s="155" t="s">
        <v>129</v>
      </c>
      <c r="B286" s="70"/>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row>
    <row r="287" spans="1:28" x14ac:dyDescent="0.25">
      <c r="A287" s="155" t="s">
        <v>169</v>
      </c>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row>
    <row r="288" spans="1:28" x14ac:dyDescent="0.25">
      <c r="A288" s="155"/>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row>
    <row r="289" spans="1:28" x14ac:dyDescent="0.25">
      <c r="A289" s="127" t="s">
        <v>191</v>
      </c>
      <c r="B289" s="150"/>
      <c r="C289" s="70"/>
      <c r="D289" s="70"/>
      <c r="E289" s="70"/>
      <c r="F289" s="70"/>
      <c r="G289" s="70"/>
      <c r="H289" s="70"/>
      <c r="I289" s="70"/>
      <c r="J289" s="70" t="s">
        <v>163</v>
      </c>
      <c r="K289" s="70"/>
      <c r="L289" s="70"/>
      <c r="M289" s="70"/>
      <c r="N289" s="70"/>
      <c r="O289" s="70"/>
      <c r="P289" s="70"/>
      <c r="Q289" s="70"/>
      <c r="R289" s="70"/>
      <c r="S289" s="70"/>
      <c r="T289" s="70"/>
      <c r="U289" s="70"/>
      <c r="V289" s="70"/>
      <c r="W289" s="70"/>
      <c r="X289" s="70"/>
      <c r="Y289" s="70"/>
      <c r="Z289" s="70"/>
      <c r="AA289" s="70"/>
      <c r="AB289" s="70"/>
    </row>
    <row r="290" spans="1:28" x14ac:dyDescent="0.25">
      <c r="A290" s="156" t="s">
        <v>152</v>
      </c>
      <c r="B290" s="157"/>
      <c r="C290" s="156" t="s">
        <v>147</v>
      </c>
      <c r="D290" s="156"/>
      <c r="E290" s="156"/>
      <c r="F290" s="156"/>
      <c r="G290" s="156"/>
      <c r="H290" s="156"/>
      <c r="I290" s="156"/>
      <c r="J290" s="156"/>
      <c r="K290" s="156"/>
      <c r="L290" s="156"/>
      <c r="M290" s="156"/>
      <c r="N290" s="156"/>
      <c r="O290" s="156"/>
      <c r="P290" s="70"/>
      <c r="Q290" s="70"/>
      <c r="R290" s="70"/>
      <c r="S290" s="70"/>
      <c r="T290" s="70"/>
      <c r="U290" s="70"/>
      <c r="V290" s="70"/>
      <c r="W290" s="70"/>
      <c r="X290" s="70"/>
      <c r="Y290" s="70"/>
      <c r="Z290" s="70"/>
      <c r="AA290" s="70"/>
      <c r="AB290" s="70"/>
    </row>
    <row r="291" spans="1:28" ht="37.5" customHeight="1" x14ac:dyDescent="0.25">
      <c r="A291" s="158"/>
      <c r="B291" s="159"/>
      <c r="C291" s="490" t="s">
        <v>143</v>
      </c>
      <c r="D291" s="490"/>
      <c r="E291" s="490"/>
      <c r="F291" s="490"/>
      <c r="G291" s="490"/>
      <c r="H291" s="490"/>
      <c r="I291" s="490"/>
      <c r="J291" s="490"/>
      <c r="K291" s="490"/>
      <c r="L291" s="490"/>
      <c r="M291" s="490"/>
      <c r="N291" s="490"/>
      <c r="O291" s="490"/>
      <c r="P291" s="490"/>
      <c r="Q291" s="490"/>
      <c r="R291" s="490"/>
      <c r="S291" s="490"/>
      <c r="T291" s="490"/>
      <c r="U291" s="490"/>
      <c r="V291" s="490"/>
      <c r="W291" s="490"/>
      <c r="X291" s="490"/>
      <c r="Y291" s="490"/>
      <c r="Z291" s="490"/>
      <c r="AA291" s="490"/>
      <c r="AB291" s="490"/>
    </row>
    <row r="292" spans="1:28" ht="19.7" customHeight="1" x14ac:dyDescent="0.25">
      <c r="A292" s="70"/>
      <c r="B292" s="70"/>
      <c r="C292" s="109"/>
      <c r="D292" s="70"/>
      <c r="E292" s="70"/>
      <c r="F292" s="70"/>
      <c r="G292" s="70"/>
      <c r="H292" s="70"/>
      <c r="I292" s="70"/>
      <c r="J292" s="495"/>
      <c r="K292" s="496"/>
      <c r="L292" s="496"/>
      <c r="M292" s="496"/>
      <c r="N292" s="496"/>
      <c r="O292" s="496"/>
      <c r="P292" s="496"/>
      <c r="Q292" s="496"/>
      <c r="R292" s="496"/>
      <c r="S292" s="496"/>
      <c r="T292" s="496"/>
      <c r="U292" s="496"/>
      <c r="V292" s="496"/>
      <c r="W292" s="496"/>
      <c r="X292" s="496"/>
      <c r="Y292" s="496"/>
      <c r="Z292" s="496"/>
      <c r="AA292" s="496"/>
      <c r="AB292" s="497"/>
    </row>
    <row r="293" spans="1:28" ht="4.5" customHeight="1" x14ac:dyDescent="0.25">
      <c r="A293" s="70"/>
      <c r="B293" s="70"/>
      <c r="C293" s="70"/>
      <c r="D293" s="70"/>
      <c r="E293" s="70"/>
      <c r="F293" s="70"/>
      <c r="G293" s="70"/>
      <c r="H293" s="70"/>
      <c r="I293" s="70"/>
      <c r="J293" s="160"/>
      <c r="K293" s="160"/>
      <c r="L293" s="160"/>
      <c r="M293" s="160"/>
      <c r="N293" s="160"/>
      <c r="O293" s="160"/>
      <c r="P293" s="160"/>
      <c r="Q293" s="160"/>
      <c r="R293" s="160"/>
      <c r="S293" s="160"/>
      <c r="T293" s="160"/>
      <c r="U293" s="160"/>
      <c r="V293" s="160"/>
      <c r="W293" s="160"/>
      <c r="X293" s="160"/>
      <c r="Y293" s="160"/>
      <c r="Z293" s="160"/>
      <c r="AA293" s="160"/>
      <c r="AB293" s="160"/>
    </row>
    <row r="294" spans="1:28" ht="19.7" customHeight="1" x14ac:dyDescent="0.25">
      <c r="A294" s="70"/>
      <c r="B294" s="70"/>
      <c r="C294" s="70"/>
      <c r="D294" s="70"/>
      <c r="E294" s="70"/>
      <c r="F294" s="70"/>
      <c r="G294" s="70"/>
      <c r="H294" s="70"/>
      <c r="I294" s="70"/>
      <c r="J294" s="495"/>
      <c r="K294" s="496"/>
      <c r="L294" s="496"/>
      <c r="M294" s="496"/>
      <c r="N294" s="496"/>
      <c r="O294" s="496"/>
      <c r="P294" s="496"/>
      <c r="Q294" s="496"/>
      <c r="R294" s="496"/>
      <c r="S294" s="496"/>
      <c r="T294" s="496"/>
      <c r="U294" s="496"/>
      <c r="V294" s="496"/>
      <c r="W294" s="496"/>
      <c r="X294" s="496"/>
      <c r="Y294" s="496"/>
      <c r="Z294" s="496"/>
      <c r="AA294" s="496"/>
      <c r="AB294" s="497"/>
    </row>
    <row r="295" spans="1:28" ht="4.5" customHeight="1" x14ac:dyDescent="0.25">
      <c r="A295" s="70"/>
      <c r="B295" s="70"/>
      <c r="C295" s="70"/>
      <c r="D295" s="70"/>
      <c r="E295" s="70"/>
      <c r="F295" s="70"/>
      <c r="G295" s="70"/>
      <c r="H295" s="70"/>
      <c r="I295" s="70"/>
      <c r="J295" s="160"/>
      <c r="K295" s="160"/>
      <c r="L295" s="160"/>
      <c r="M295" s="160"/>
      <c r="N295" s="160"/>
      <c r="O295" s="160"/>
      <c r="P295" s="160"/>
      <c r="Q295" s="160"/>
      <c r="R295" s="160"/>
      <c r="S295" s="160"/>
      <c r="T295" s="160"/>
      <c r="U295" s="160"/>
      <c r="V295" s="160"/>
      <c r="W295" s="160"/>
      <c r="X295" s="160"/>
      <c r="Y295" s="160"/>
      <c r="Z295" s="160"/>
      <c r="AA295" s="160"/>
      <c r="AB295" s="160"/>
    </row>
    <row r="296" spans="1:28" ht="8.25" customHeight="1" thickBot="1" x14ac:dyDescent="0.3">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row>
    <row r="297" spans="1:28" ht="15.75" thickTop="1" x14ac:dyDescent="0.25">
      <c r="A297" s="156" t="s">
        <v>153</v>
      </c>
      <c r="B297" s="156"/>
      <c r="C297" s="156" t="s">
        <v>156</v>
      </c>
      <c r="D297" s="70"/>
      <c r="E297" s="70"/>
      <c r="F297" s="70"/>
      <c r="G297" s="70"/>
      <c r="H297" s="70"/>
      <c r="I297" s="161"/>
      <c r="J297" s="162"/>
      <c r="K297" s="505" t="s">
        <v>197</v>
      </c>
      <c r="L297" s="505"/>
      <c r="M297" s="505"/>
      <c r="N297" s="505"/>
      <c r="O297" s="505"/>
      <c r="P297" s="505"/>
      <c r="Q297" s="505"/>
      <c r="R297" s="505"/>
      <c r="S297" s="505"/>
      <c r="T297" s="505"/>
      <c r="U297" s="505"/>
      <c r="V297" s="506"/>
      <c r="W297" s="70"/>
      <c r="X297" s="70"/>
      <c r="Y297" s="70"/>
      <c r="Z297" s="70"/>
      <c r="AA297" s="70"/>
      <c r="AB297" s="70"/>
    </row>
    <row r="298" spans="1:28" ht="15.75" thickBot="1" x14ac:dyDescent="0.3">
      <c r="A298" s="156"/>
      <c r="B298" s="156"/>
      <c r="C298" s="156"/>
      <c r="D298" s="156"/>
      <c r="E298" s="156"/>
      <c r="F298" s="156"/>
      <c r="G298" s="70"/>
      <c r="H298" s="70"/>
      <c r="I298" s="163"/>
      <c r="J298" s="164"/>
      <c r="K298" s="507"/>
      <c r="L298" s="507"/>
      <c r="M298" s="507"/>
      <c r="N298" s="507"/>
      <c r="O298" s="507"/>
      <c r="P298" s="507"/>
      <c r="Q298" s="507"/>
      <c r="R298" s="507"/>
      <c r="S298" s="507"/>
      <c r="T298" s="507"/>
      <c r="U298" s="507"/>
      <c r="V298" s="508"/>
      <c r="W298" s="70"/>
      <c r="X298" s="70"/>
      <c r="Y298" s="70"/>
      <c r="Z298" s="70"/>
      <c r="AA298" s="70"/>
      <c r="AB298" s="70"/>
    </row>
    <row r="299" spans="1:28" s="56" customFormat="1" ht="24" customHeight="1" thickTop="1" x14ac:dyDescent="0.25">
      <c r="A299" s="165"/>
      <c r="B299" s="165"/>
      <c r="C299" s="110" t="s">
        <v>230</v>
      </c>
      <c r="D299" s="165"/>
      <c r="E299" s="165"/>
      <c r="F299" s="165"/>
      <c r="G299" s="110"/>
      <c r="H299" s="110"/>
      <c r="I299" s="166"/>
      <c r="J299" s="166"/>
      <c r="K299" s="167"/>
      <c r="L299" s="167"/>
      <c r="M299" s="167"/>
      <c r="N299" s="167"/>
      <c r="O299" s="167"/>
      <c r="P299" s="167"/>
      <c r="Q299" s="167"/>
      <c r="R299" s="167"/>
      <c r="S299" s="167"/>
      <c r="T299" s="167"/>
      <c r="U299" s="167"/>
      <c r="V299" s="167"/>
      <c r="W299" s="110"/>
      <c r="X299" s="110"/>
      <c r="Y299" s="110"/>
      <c r="Z299" s="110"/>
      <c r="AA299" s="110"/>
      <c r="AB299" s="110"/>
    </row>
    <row r="300" spans="1:28" ht="19.7" customHeight="1" x14ac:dyDescent="0.25">
      <c r="A300" s="156"/>
      <c r="B300" s="156"/>
      <c r="C300" s="156"/>
      <c r="D300" s="156"/>
      <c r="E300" s="156"/>
      <c r="F300" s="156"/>
      <c r="G300" s="70"/>
      <c r="H300" s="70"/>
      <c r="I300" s="71"/>
      <c r="J300" s="495"/>
      <c r="K300" s="496"/>
      <c r="L300" s="496"/>
      <c r="M300" s="496"/>
      <c r="N300" s="496"/>
      <c r="O300" s="496"/>
      <c r="P300" s="496"/>
      <c r="Q300" s="496"/>
      <c r="R300" s="496"/>
      <c r="S300" s="496"/>
      <c r="T300" s="496"/>
      <c r="U300" s="496"/>
      <c r="V300" s="496"/>
      <c r="W300" s="496"/>
      <c r="X300" s="496"/>
      <c r="Y300" s="496"/>
      <c r="Z300" s="496"/>
      <c r="AA300" s="496"/>
      <c r="AB300" s="497"/>
    </row>
    <row r="301" spans="1:28" ht="4.5" customHeight="1" x14ac:dyDescent="0.25">
      <c r="A301" s="156"/>
      <c r="B301" s="156"/>
      <c r="C301" s="156"/>
      <c r="D301" s="156"/>
      <c r="E301" s="156"/>
      <c r="F301" s="156"/>
      <c r="G301" s="70"/>
      <c r="H301" s="70"/>
      <c r="I301" s="71"/>
      <c r="J301" s="71"/>
      <c r="K301" s="168"/>
      <c r="L301" s="168"/>
      <c r="M301" s="168"/>
      <c r="N301" s="168"/>
      <c r="O301" s="168"/>
      <c r="P301" s="168"/>
      <c r="Q301" s="168"/>
      <c r="R301" s="168"/>
      <c r="S301" s="168"/>
      <c r="T301" s="168"/>
      <c r="U301" s="168"/>
      <c r="V301" s="168"/>
      <c r="W301" s="70"/>
      <c r="X301" s="70"/>
      <c r="Y301" s="70"/>
      <c r="Z301" s="70"/>
      <c r="AA301" s="70"/>
      <c r="AB301" s="70"/>
    </row>
    <row r="302" spans="1:28" ht="19.7" customHeight="1" x14ac:dyDescent="0.25">
      <c r="A302" s="70"/>
      <c r="B302" s="169"/>
      <c r="C302" s="70"/>
      <c r="D302" s="70"/>
      <c r="E302" s="70"/>
      <c r="F302" s="70"/>
      <c r="G302" s="70"/>
      <c r="H302" s="70"/>
      <c r="I302" s="70"/>
      <c r="J302" s="495"/>
      <c r="K302" s="496"/>
      <c r="L302" s="496"/>
      <c r="M302" s="496"/>
      <c r="N302" s="496"/>
      <c r="O302" s="496"/>
      <c r="P302" s="496"/>
      <c r="Q302" s="496"/>
      <c r="R302" s="496"/>
      <c r="S302" s="496"/>
      <c r="T302" s="496"/>
      <c r="U302" s="496"/>
      <c r="V302" s="496"/>
      <c r="W302" s="496"/>
      <c r="X302" s="496"/>
      <c r="Y302" s="496"/>
      <c r="Z302" s="496"/>
      <c r="AA302" s="496"/>
      <c r="AB302" s="497"/>
    </row>
    <row r="303" spans="1:28" x14ac:dyDescent="0.25">
      <c r="A303" s="156"/>
      <c r="B303" s="156"/>
      <c r="C303" s="156"/>
      <c r="D303" s="156"/>
      <c r="E303" s="156"/>
      <c r="F303" s="156"/>
      <c r="G303" s="70"/>
      <c r="H303" s="70"/>
      <c r="I303" s="71"/>
      <c r="J303" s="71"/>
      <c r="K303" s="168"/>
      <c r="L303" s="168"/>
      <c r="M303" s="168"/>
      <c r="N303" s="168"/>
      <c r="O303" s="168"/>
      <c r="P303" s="168"/>
      <c r="Q303" s="168"/>
      <c r="R303" s="168"/>
      <c r="S303" s="168"/>
      <c r="T303" s="168"/>
      <c r="U303" s="168"/>
      <c r="V303" s="168"/>
      <c r="W303" s="70"/>
      <c r="X303" s="70"/>
      <c r="Y303" s="70"/>
      <c r="Z303" s="70"/>
      <c r="AA303" s="70"/>
      <c r="AB303" s="70"/>
    </row>
    <row r="304" spans="1:28" x14ac:dyDescent="0.25">
      <c r="A304" s="156" t="s">
        <v>154</v>
      </c>
      <c r="B304" s="156"/>
      <c r="C304" s="156" t="s">
        <v>178</v>
      </c>
      <c r="D304" s="156"/>
      <c r="E304" s="156"/>
      <c r="F304" s="156"/>
      <c r="G304" s="156"/>
      <c r="H304" s="156"/>
      <c r="I304" s="156"/>
      <c r="J304" s="156"/>
      <c r="K304" s="156"/>
      <c r="L304" s="156"/>
      <c r="M304" s="156"/>
      <c r="N304" s="156"/>
      <c r="O304" s="156"/>
      <c r="P304" s="156"/>
      <c r="Q304" s="156"/>
      <c r="R304" s="156"/>
      <c r="S304" s="156"/>
      <c r="T304" s="156"/>
      <c r="U304" s="156"/>
      <c r="V304" s="156"/>
      <c r="W304" s="156"/>
      <c r="X304" s="70"/>
      <c r="Y304" s="70"/>
      <c r="Z304" s="70"/>
      <c r="AA304" s="70"/>
      <c r="AB304" s="70"/>
    </row>
    <row r="305" spans="1:28" ht="7.5" customHeight="1" x14ac:dyDescent="0.25">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row>
    <row r="306" spans="1:28" ht="19.7" customHeight="1" x14ac:dyDescent="0.25">
      <c r="A306" s="70"/>
      <c r="B306" s="169"/>
      <c r="C306" s="109"/>
      <c r="D306" s="70"/>
      <c r="E306" s="70"/>
      <c r="F306" s="70"/>
      <c r="G306" s="70"/>
      <c r="H306" s="70"/>
      <c r="I306" s="70"/>
      <c r="J306" s="495"/>
      <c r="K306" s="496"/>
      <c r="L306" s="496"/>
      <c r="M306" s="496"/>
      <c r="N306" s="496"/>
      <c r="O306" s="496"/>
      <c r="P306" s="496"/>
      <c r="Q306" s="496"/>
      <c r="R306" s="496"/>
      <c r="S306" s="496"/>
      <c r="T306" s="496"/>
      <c r="U306" s="496"/>
      <c r="V306" s="496"/>
      <c r="W306" s="496"/>
      <c r="X306" s="496"/>
      <c r="Y306" s="496"/>
      <c r="Z306" s="496"/>
      <c r="AA306" s="496"/>
      <c r="AB306" s="497"/>
    </row>
    <row r="307" spans="1:28" ht="5.25" customHeight="1" x14ac:dyDescent="0.25">
      <c r="A307" s="70"/>
      <c r="B307" s="169"/>
      <c r="C307" s="70"/>
      <c r="D307" s="70"/>
      <c r="E307" s="70"/>
      <c r="F307" s="70"/>
      <c r="G307" s="70"/>
      <c r="H307" s="70"/>
      <c r="I307" s="70"/>
      <c r="J307" s="160"/>
      <c r="K307" s="160"/>
      <c r="L307" s="160"/>
      <c r="M307" s="160"/>
      <c r="N307" s="160"/>
      <c r="O307" s="160"/>
      <c r="P307" s="160"/>
      <c r="Q307" s="160"/>
      <c r="R307" s="160"/>
      <c r="S307" s="160"/>
      <c r="T307" s="160"/>
      <c r="U307" s="160"/>
      <c r="V307" s="160"/>
      <c r="W307" s="160"/>
      <c r="X307" s="160"/>
      <c r="Y307" s="160"/>
      <c r="Z307" s="160"/>
      <c r="AA307" s="160"/>
      <c r="AB307" s="160"/>
    </row>
    <row r="308" spans="1:28" ht="19.7" customHeight="1" x14ac:dyDescent="0.25">
      <c r="A308" s="70"/>
      <c r="B308" s="70"/>
      <c r="C308" s="70"/>
      <c r="D308" s="70"/>
      <c r="E308" s="70"/>
      <c r="F308" s="70"/>
      <c r="G308" s="70"/>
      <c r="H308" s="70"/>
      <c r="I308" s="70"/>
      <c r="J308" s="495"/>
      <c r="K308" s="496"/>
      <c r="L308" s="496"/>
      <c r="M308" s="496"/>
      <c r="N308" s="496"/>
      <c r="O308" s="496"/>
      <c r="P308" s="496"/>
      <c r="Q308" s="496"/>
      <c r="R308" s="496"/>
      <c r="S308" s="496"/>
      <c r="T308" s="496"/>
      <c r="U308" s="496"/>
      <c r="V308" s="496"/>
      <c r="W308" s="496"/>
      <c r="X308" s="496"/>
      <c r="Y308" s="496"/>
      <c r="Z308" s="496"/>
      <c r="AA308" s="496"/>
      <c r="AB308" s="497"/>
    </row>
    <row r="309" spans="1:28" ht="4.5" customHeight="1" x14ac:dyDescent="0.25">
      <c r="A309" s="70"/>
      <c r="B309" s="70"/>
      <c r="C309" s="70"/>
      <c r="D309" s="70"/>
      <c r="E309" s="70"/>
      <c r="F309" s="70"/>
      <c r="G309" s="70"/>
      <c r="H309" s="70"/>
      <c r="I309" s="70"/>
      <c r="J309" s="160"/>
      <c r="K309" s="160"/>
      <c r="L309" s="160"/>
      <c r="M309" s="160"/>
      <c r="N309" s="160"/>
      <c r="O309" s="160"/>
      <c r="P309" s="160"/>
      <c r="Q309" s="160"/>
      <c r="R309" s="160"/>
      <c r="S309" s="160"/>
      <c r="T309" s="160"/>
      <c r="U309" s="160"/>
      <c r="V309" s="160"/>
      <c r="W309" s="160"/>
      <c r="X309" s="160"/>
      <c r="Y309" s="160"/>
      <c r="Z309" s="160"/>
      <c r="AA309" s="160"/>
      <c r="AB309" s="160"/>
    </row>
    <row r="310" spans="1:28" s="56" customFormat="1" ht="19.7" customHeight="1" x14ac:dyDescent="0.25">
      <c r="A310" s="165" t="s">
        <v>229</v>
      </c>
      <c r="B310" s="110"/>
      <c r="C310" s="165" t="s">
        <v>231</v>
      </c>
      <c r="D310" s="110"/>
      <c r="E310" s="110"/>
      <c r="F310" s="110"/>
      <c r="G310" s="110"/>
      <c r="H310" s="110"/>
      <c r="I310" s="110"/>
      <c r="J310" s="170"/>
      <c r="K310" s="170"/>
      <c r="L310" s="170"/>
      <c r="M310" s="170"/>
      <c r="N310" s="170"/>
      <c r="O310" s="170"/>
      <c r="P310" s="170"/>
      <c r="Q310" s="170"/>
      <c r="R310" s="170"/>
      <c r="S310" s="170"/>
      <c r="T310" s="170"/>
      <c r="U310" s="170"/>
      <c r="V310" s="170"/>
      <c r="W310" s="170"/>
      <c r="X310" s="170"/>
      <c r="Y310" s="170"/>
      <c r="Z310" s="170"/>
      <c r="AA310" s="170"/>
      <c r="AB310" s="170"/>
    </row>
    <row r="311" spans="1:28" ht="4.5" customHeight="1" x14ac:dyDescent="0.25">
      <c r="A311" s="70"/>
      <c r="B311" s="70"/>
      <c r="C311" s="70"/>
      <c r="D311" s="70"/>
      <c r="E311" s="70"/>
      <c r="F311" s="70"/>
      <c r="G311" s="70"/>
      <c r="H311" s="70"/>
      <c r="I311" s="70"/>
      <c r="J311" s="160"/>
      <c r="K311" s="160"/>
      <c r="L311" s="160"/>
      <c r="M311" s="160"/>
      <c r="N311" s="160"/>
      <c r="O311" s="160"/>
      <c r="P311" s="160"/>
      <c r="Q311" s="160"/>
      <c r="R311" s="160"/>
      <c r="S311" s="160"/>
      <c r="T311" s="160"/>
      <c r="U311" s="160"/>
      <c r="V311" s="160"/>
      <c r="W311" s="160"/>
      <c r="X311" s="160"/>
      <c r="Y311" s="160"/>
      <c r="Z311" s="160"/>
      <c r="AA311" s="160"/>
      <c r="AB311" s="160"/>
    </row>
    <row r="312" spans="1:28" ht="19.7" customHeight="1" x14ac:dyDescent="0.25">
      <c r="A312" s="70"/>
      <c r="B312" s="70"/>
      <c r="C312" s="70"/>
      <c r="D312" s="70"/>
      <c r="E312" s="70"/>
      <c r="F312" s="70"/>
      <c r="G312" s="70"/>
      <c r="H312" s="70"/>
      <c r="I312" s="70"/>
      <c r="J312" s="495"/>
      <c r="K312" s="496"/>
      <c r="L312" s="496"/>
      <c r="M312" s="496"/>
      <c r="N312" s="496"/>
      <c r="O312" s="496"/>
      <c r="P312" s="496"/>
      <c r="Q312" s="496"/>
      <c r="R312" s="496"/>
      <c r="S312" s="496"/>
      <c r="T312" s="496"/>
      <c r="U312" s="496"/>
      <c r="V312" s="496"/>
      <c r="W312" s="496"/>
      <c r="X312" s="496"/>
      <c r="Y312" s="496"/>
      <c r="Z312" s="496"/>
      <c r="AA312" s="496"/>
      <c r="AB312" s="497"/>
    </row>
    <row r="313" spans="1:28" ht="4.5" customHeight="1" x14ac:dyDescent="0.25">
      <c r="A313" s="70"/>
      <c r="B313" s="70"/>
      <c r="C313" s="70"/>
      <c r="D313" s="70"/>
      <c r="E313" s="70"/>
      <c r="F313" s="70"/>
      <c r="G313" s="70"/>
      <c r="H313" s="70"/>
      <c r="I313" s="70"/>
      <c r="J313" s="160"/>
      <c r="K313" s="160"/>
      <c r="L313" s="160"/>
      <c r="M313" s="160"/>
      <c r="N313" s="160"/>
      <c r="O313" s="160"/>
      <c r="P313" s="160"/>
      <c r="Q313" s="160"/>
      <c r="R313" s="160"/>
      <c r="S313" s="160"/>
      <c r="T313" s="160"/>
      <c r="U313" s="160"/>
      <c r="V313" s="160"/>
      <c r="W313" s="160"/>
      <c r="X313" s="160"/>
      <c r="Y313" s="160"/>
      <c r="Z313" s="160"/>
      <c r="AA313" s="160"/>
      <c r="AB313" s="160"/>
    </row>
    <row r="314" spans="1:28" ht="19.7" customHeight="1" x14ac:dyDescent="0.25">
      <c r="A314" s="70"/>
      <c r="B314" s="70"/>
      <c r="C314" s="70"/>
      <c r="D314" s="70"/>
      <c r="E314" s="70"/>
      <c r="F314" s="70"/>
      <c r="G314" s="70"/>
      <c r="H314" s="70"/>
      <c r="I314" s="70"/>
      <c r="J314" s="492"/>
      <c r="K314" s="493"/>
      <c r="L314" s="493"/>
      <c r="M314" s="493"/>
      <c r="N314" s="493"/>
      <c r="O314" s="493"/>
      <c r="P314" s="493"/>
      <c r="Q314" s="493"/>
      <c r="R314" s="493"/>
      <c r="S314" s="493"/>
      <c r="T314" s="493"/>
      <c r="U314" s="493"/>
      <c r="V314" s="493"/>
      <c r="W314" s="493"/>
      <c r="X314" s="493"/>
      <c r="Y314" s="493"/>
      <c r="Z314" s="493"/>
      <c r="AA314" s="493"/>
      <c r="AB314" s="494"/>
    </row>
    <row r="315" spans="1:28" ht="4.5" customHeight="1" x14ac:dyDescent="0.25">
      <c r="A315" s="70"/>
      <c r="B315" s="70"/>
      <c r="C315" s="70"/>
      <c r="D315" s="70"/>
      <c r="E315" s="70"/>
      <c r="F315" s="70"/>
      <c r="G315" s="70"/>
      <c r="H315" s="70"/>
      <c r="I315" s="70"/>
      <c r="J315" s="160"/>
      <c r="K315" s="160"/>
      <c r="L315" s="160"/>
      <c r="M315" s="160"/>
      <c r="N315" s="160"/>
      <c r="O315" s="160"/>
      <c r="P315" s="160"/>
      <c r="Q315" s="160"/>
      <c r="R315" s="160"/>
      <c r="S315" s="160"/>
      <c r="T315" s="160"/>
      <c r="U315" s="160"/>
      <c r="V315" s="160"/>
      <c r="W315" s="160"/>
      <c r="X315" s="160"/>
      <c r="Y315" s="160"/>
      <c r="Z315" s="160"/>
      <c r="AA315" s="160"/>
      <c r="AB315" s="160"/>
    </row>
    <row r="316" spans="1:28" ht="19.7" customHeight="1" x14ac:dyDescent="0.25">
      <c r="A316" s="70"/>
      <c r="B316" s="70"/>
      <c r="C316" s="70"/>
      <c r="D316" s="70"/>
      <c r="E316" s="70"/>
      <c r="F316" s="70"/>
      <c r="G316" s="70"/>
      <c r="H316" s="70"/>
      <c r="I316" s="70"/>
      <c r="J316" s="495"/>
      <c r="K316" s="496"/>
      <c r="L316" s="496"/>
      <c r="M316" s="496"/>
      <c r="N316" s="496"/>
      <c r="O316" s="496"/>
      <c r="P316" s="496"/>
      <c r="Q316" s="496"/>
      <c r="R316" s="496"/>
      <c r="S316" s="496"/>
      <c r="T316" s="496"/>
      <c r="U316" s="496"/>
      <c r="V316" s="496"/>
      <c r="W316" s="496"/>
      <c r="X316" s="496"/>
      <c r="Y316" s="496"/>
      <c r="Z316" s="496"/>
      <c r="AA316" s="496"/>
      <c r="AB316" s="497"/>
    </row>
    <row r="317" spans="1:28" ht="6" customHeight="1" x14ac:dyDescent="0.25">
      <c r="A317" s="70"/>
      <c r="B317" s="70"/>
      <c r="C317" s="70"/>
      <c r="D317" s="70"/>
      <c r="E317" s="70"/>
      <c r="F317" s="70"/>
      <c r="G317" s="70"/>
      <c r="H317" s="70"/>
      <c r="I317" s="70"/>
      <c r="J317" s="160"/>
      <c r="K317" s="160"/>
      <c r="L317" s="160"/>
      <c r="M317" s="160"/>
      <c r="N317" s="160"/>
      <c r="O317" s="160"/>
      <c r="P317" s="160"/>
      <c r="Q317" s="160"/>
      <c r="R317" s="160"/>
      <c r="S317" s="160"/>
      <c r="T317" s="160"/>
      <c r="U317" s="160"/>
      <c r="V317" s="160"/>
      <c r="W317" s="160"/>
      <c r="X317" s="160"/>
      <c r="Y317" s="160"/>
      <c r="Z317" s="160"/>
      <c r="AA317" s="160"/>
      <c r="AB317" s="160"/>
    </row>
    <row r="318" spans="1:28" ht="21.75" customHeight="1" x14ac:dyDescent="0.25">
      <c r="A318" s="70"/>
      <c r="B318" s="70"/>
      <c r="C318" s="70"/>
      <c r="D318" s="70"/>
      <c r="E318" s="70"/>
      <c r="F318" s="70"/>
      <c r="G318" s="70"/>
      <c r="H318" s="70"/>
      <c r="I318" s="70"/>
      <c r="J318" s="495"/>
      <c r="K318" s="496"/>
      <c r="L318" s="496"/>
      <c r="M318" s="496"/>
      <c r="N318" s="496"/>
      <c r="O318" s="496"/>
      <c r="P318" s="496"/>
      <c r="Q318" s="496"/>
      <c r="R318" s="496"/>
      <c r="S318" s="496"/>
      <c r="T318" s="496"/>
      <c r="U318" s="496"/>
      <c r="V318" s="496"/>
      <c r="W318" s="496"/>
      <c r="X318" s="496"/>
      <c r="Y318" s="496"/>
      <c r="Z318" s="496"/>
      <c r="AA318" s="496"/>
      <c r="AB318" s="497"/>
    </row>
    <row r="319" spans="1:28" x14ac:dyDescent="0.25">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row>
    <row r="320" spans="1:28" x14ac:dyDescent="0.25">
      <c r="A320" s="156" t="s">
        <v>195</v>
      </c>
      <c r="B320" s="70"/>
      <c r="C320" s="156" t="s">
        <v>112</v>
      </c>
      <c r="D320" s="70"/>
      <c r="E320" s="70"/>
      <c r="F320" s="70"/>
      <c r="G320" s="70"/>
      <c r="H320" s="70"/>
      <c r="I320" s="70"/>
      <c r="J320" s="70"/>
      <c r="K320" s="74" t="s">
        <v>196</v>
      </c>
      <c r="L320" s="70"/>
      <c r="M320" s="70"/>
      <c r="N320" s="70"/>
      <c r="O320" s="70"/>
      <c r="P320" s="70"/>
      <c r="Q320" s="70"/>
      <c r="R320" s="70"/>
      <c r="S320" s="70"/>
      <c r="T320" s="70"/>
      <c r="U320" s="70"/>
      <c r="V320" s="70"/>
      <c r="W320" s="70"/>
      <c r="X320" s="70"/>
      <c r="Y320" s="70"/>
      <c r="Z320" s="70"/>
      <c r="AA320" s="70"/>
      <c r="AB320" s="70"/>
    </row>
    <row r="321" spans="1:28" x14ac:dyDescent="0.25">
      <c r="A321" s="156"/>
      <c r="B321" s="70"/>
      <c r="C321" s="156"/>
      <c r="D321" s="70"/>
      <c r="E321" s="70"/>
      <c r="F321" s="70"/>
      <c r="G321" s="70"/>
      <c r="H321" s="70"/>
      <c r="I321" s="70"/>
      <c r="J321" s="70"/>
      <c r="K321" s="74"/>
      <c r="L321" s="70"/>
      <c r="M321" s="70"/>
      <c r="N321" s="70"/>
      <c r="O321" s="70"/>
      <c r="P321" s="70"/>
      <c r="Q321" s="70"/>
      <c r="R321" s="70"/>
      <c r="S321" s="70"/>
      <c r="T321" s="70"/>
      <c r="U321" s="70"/>
      <c r="V321" s="70"/>
      <c r="W321" s="70"/>
      <c r="X321" s="70"/>
      <c r="Y321" s="70"/>
      <c r="Z321" s="70"/>
      <c r="AA321" s="70"/>
      <c r="AB321" s="70"/>
    </row>
    <row r="322" spans="1:28" ht="28.5" customHeight="1" x14ac:dyDescent="0.25">
      <c r="A322" s="171" t="s">
        <v>232</v>
      </c>
      <c r="B322" s="70"/>
      <c r="C322" s="747" t="s">
        <v>233</v>
      </c>
      <c r="D322" s="747"/>
      <c r="E322" s="747"/>
      <c r="F322" s="747"/>
      <c r="G322" s="747"/>
      <c r="H322" s="747"/>
      <c r="I322" s="747"/>
      <c r="J322" s="747"/>
      <c r="K322" s="747"/>
      <c r="L322" s="747"/>
      <c r="M322" s="747"/>
      <c r="N322" s="747"/>
      <c r="O322" s="747"/>
      <c r="P322" s="747"/>
      <c r="Q322" s="747"/>
      <c r="R322" s="747"/>
      <c r="S322" s="747"/>
      <c r="T322" s="747"/>
      <c r="U322" s="747"/>
      <c r="V322" s="747"/>
      <c r="W322" s="747"/>
      <c r="X322" s="747"/>
      <c r="Y322" s="747"/>
      <c r="Z322" s="747"/>
      <c r="AA322" s="747"/>
      <c r="AB322" s="747"/>
    </row>
    <row r="323" spans="1:28" ht="19.7" customHeight="1" x14ac:dyDescent="0.25">
      <c r="A323" s="70"/>
      <c r="B323" s="70"/>
      <c r="C323" s="70"/>
      <c r="D323" s="70"/>
      <c r="E323" s="70"/>
      <c r="F323" s="70"/>
      <c r="G323" s="70"/>
      <c r="H323" s="70"/>
      <c r="I323" s="70"/>
      <c r="J323" s="495"/>
      <c r="K323" s="496"/>
      <c r="L323" s="496"/>
      <c r="M323" s="496"/>
      <c r="N323" s="496"/>
      <c r="O323" s="496"/>
      <c r="P323" s="496"/>
      <c r="Q323" s="496"/>
      <c r="R323" s="496"/>
      <c r="S323" s="496"/>
      <c r="T323" s="496"/>
      <c r="U323" s="496"/>
      <c r="V323" s="496"/>
      <c r="W323" s="496"/>
      <c r="X323" s="496"/>
      <c r="Y323" s="496"/>
      <c r="Z323" s="496"/>
      <c r="AA323" s="496"/>
      <c r="AB323" s="497"/>
    </row>
    <row r="324" spans="1:28" ht="6" customHeight="1" x14ac:dyDescent="0.25">
      <c r="A324" s="70"/>
      <c r="B324" s="70"/>
      <c r="C324" s="70"/>
      <c r="D324" s="70"/>
      <c r="E324" s="70"/>
      <c r="F324" s="70"/>
      <c r="G324" s="70"/>
      <c r="H324" s="70"/>
      <c r="I324" s="70"/>
      <c r="J324" s="160"/>
      <c r="K324" s="160"/>
      <c r="L324" s="160"/>
      <c r="M324" s="160"/>
      <c r="N324" s="160"/>
      <c r="O324" s="160"/>
      <c r="P324" s="160"/>
      <c r="Q324" s="160"/>
      <c r="R324" s="160"/>
      <c r="S324" s="160"/>
      <c r="T324" s="160"/>
      <c r="U324" s="160"/>
      <c r="V324" s="160"/>
      <c r="W324" s="160"/>
      <c r="X324" s="160"/>
      <c r="Y324" s="160"/>
      <c r="Z324" s="160"/>
      <c r="AA324" s="160"/>
      <c r="AB324" s="160"/>
    </row>
    <row r="325" spans="1:28" ht="19.7" customHeight="1" x14ac:dyDescent="0.25">
      <c r="A325" s="70"/>
      <c r="B325" s="70"/>
      <c r="C325" s="70"/>
      <c r="D325" s="70"/>
      <c r="E325" s="70"/>
      <c r="F325" s="70"/>
      <c r="G325" s="70"/>
      <c r="H325" s="70"/>
      <c r="I325" s="70"/>
      <c r="J325" s="495"/>
      <c r="K325" s="496"/>
      <c r="L325" s="496"/>
      <c r="M325" s="496"/>
      <c r="N325" s="496"/>
      <c r="O325" s="496"/>
      <c r="P325" s="496"/>
      <c r="Q325" s="496"/>
      <c r="R325" s="496"/>
      <c r="S325" s="496"/>
      <c r="T325" s="496"/>
      <c r="U325" s="496"/>
      <c r="V325" s="496"/>
      <c r="W325" s="496"/>
      <c r="X325" s="496"/>
      <c r="Y325" s="496"/>
      <c r="Z325" s="496"/>
      <c r="AA325" s="496"/>
      <c r="AB325" s="497"/>
    </row>
    <row r="326" spans="1:28" ht="6" customHeight="1" x14ac:dyDescent="0.25">
      <c r="A326" s="70"/>
      <c r="B326" s="70"/>
      <c r="C326" s="70"/>
      <c r="D326" s="70"/>
      <c r="E326" s="70"/>
      <c r="F326" s="70"/>
      <c r="G326" s="70"/>
      <c r="H326" s="70"/>
      <c r="I326" s="70"/>
      <c r="J326" s="160"/>
      <c r="K326" s="160"/>
      <c r="L326" s="160"/>
      <c r="M326" s="160"/>
      <c r="N326" s="160"/>
      <c r="O326" s="160"/>
      <c r="P326" s="160"/>
      <c r="Q326" s="160"/>
      <c r="R326" s="160"/>
      <c r="S326" s="160"/>
      <c r="T326" s="160"/>
      <c r="U326" s="160"/>
      <c r="V326" s="160"/>
      <c r="W326" s="160"/>
      <c r="X326" s="160"/>
      <c r="Y326" s="160"/>
      <c r="Z326" s="160"/>
      <c r="AA326" s="160"/>
      <c r="AB326" s="160"/>
    </row>
    <row r="327" spans="1:28" ht="19.7" customHeight="1" x14ac:dyDescent="0.25">
      <c r="A327" s="70"/>
      <c r="B327" s="70"/>
      <c r="C327" s="70"/>
      <c r="D327" s="70"/>
      <c r="E327" s="70"/>
      <c r="F327" s="70"/>
      <c r="G327" s="70"/>
      <c r="H327" s="70"/>
      <c r="I327" s="70"/>
      <c r="J327" s="495"/>
      <c r="K327" s="496"/>
      <c r="L327" s="496"/>
      <c r="M327" s="496"/>
      <c r="N327" s="496"/>
      <c r="O327" s="496"/>
      <c r="P327" s="496"/>
      <c r="Q327" s="496"/>
      <c r="R327" s="496"/>
      <c r="S327" s="496"/>
      <c r="T327" s="496"/>
      <c r="U327" s="496"/>
      <c r="V327" s="496"/>
      <c r="W327" s="496"/>
      <c r="X327" s="496"/>
      <c r="Y327" s="496"/>
      <c r="Z327" s="496"/>
      <c r="AA327" s="496"/>
      <c r="AB327" s="497"/>
    </row>
    <row r="328" spans="1:28" s="56" customFormat="1" ht="29.25" customHeight="1" x14ac:dyDescent="0.25">
      <c r="A328" s="165" t="s">
        <v>158</v>
      </c>
      <c r="B328" s="165"/>
      <c r="C328" s="165" t="s">
        <v>184</v>
      </c>
      <c r="D328" s="165"/>
      <c r="E328" s="165"/>
      <c r="F328" s="165"/>
      <c r="G328" s="165"/>
      <c r="H328" s="165"/>
      <c r="I328" s="165"/>
      <c r="J328" s="110"/>
      <c r="K328" s="110"/>
      <c r="L328" s="110"/>
      <c r="M328" s="110"/>
      <c r="N328" s="110"/>
      <c r="O328" s="110"/>
      <c r="P328" s="110"/>
      <c r="Q328" s="110"/>
      <c r="R328" s="110"/>
      <c r="S328" s="110"/>
      <c r="T328" s="110"/>
      <c r="U328" s="110"/>
      <c r="V328" s="110"/>
      <c r="W328" s="110"/>
      <c r="X328" s="110"/>
      <c r="Y328" s="110"/>
      <c r="Z328" s="110"/>
      <c r="AA328" s="110"/>
      <c r="AB328" s="110"/>
    </row>
    <row r="329" spans="1:28" ht="5.25" customHeight="1" x14ac:dyDescent="0.25">
      <c r="A329" s="70"/>
      <c r="B329" s="169"/>
      <c r="C329" s="70"/>
      <c r="D329" s="70"/>
      <c r="E329" s="70"/>
      <c r="F329" s="70"/>
      <c r="G329" s="70"/>
      <c r="H329" s="70"/>
      <c r="I329" s="70"/>
      <c r="J329" s="160"/>
      <c r="K329" s="160"/>
      <c r="L329" s="160"/>
      <c r="M329" s="160"/>
      <c r="N329" s="160"/>
      <c r="O329" s="160"/>
      <c r="P329" s="160"/>
      <c r="Q329" s="160"/>
      <c r="R329" s="160"/>
      <c r="S329" s="160"/>
      <c r="T329" s="160"/>
      <c r="U329" s="160"/>
      <c r="V329" s="160"/>
      <c r="W329" s="160"/>
      <c r="X329" s="160"/>
      <c r="Y329" s="160"/>
      <c r="Z329" s="160"/>
      <c r="AA329" s="160"/>
      <c r="AB329" s="160"/>
    </row>
    <row r="330" spans="1:28" ht="19.7" customHeight="1" x14ac:dyDescent="0.25">
      <c r="A330" s="70"/>
      <c r="B330" s="707"/>
      <c r="C330" s="109"/>
      <c r="D330" s="70"/>
      <c r="E330" s="70"/>
      <c r="F330" s="70"/>
      <c r="G330" s="70"/>
      <c r="H330" s="70"/>
      <c r="I330" s="70"/>
      <c r="J330" s="495"/>
      <c r="K330" s="496"/>
      <c r="L330" s="496"/>
      <c r="M330" s="496"/>
      <c r="N330" s="496"/>
      <c r="O330" s="496"/>
      <c r="P330" s="496"/>
      <c r="Q330" s="496"/>
      <c r="R330" s="496"/>
      <c r="S330" s="496"/>
      <c r="T330" s="496"/>
      <c r="U330" s="496"/>
      <c r="V330" s="496"/>
      <c r="W330" s="496"/>
      <c r="X330" s="496"/>
      <c r="Y330" s="496"/>
      <c r="Z330" s="496"/>
      <c r="AA330" s="496"/>
      <c r="AB330" s="497"/>
    </row>
    <row r="331" spans="1:28" ht="5.25" customHeight="1" x14ac:dyDescent="0.25">
      <c r="A331" s="70"/>
      <c r="B331" s="707"/>
      <c r="C331" s="70"/>
      <c r="D331" s="70"/>
      <c r="E331" s="70"/>
      <c r="F331" s="70"/>
      <c r="G331" s="70"/>
      <c r="H331" s="70"/>
      <c r="I331" s="70"/>
      <c r="J331" s="160"/>
      <c r="K331" s="160"/>
      <c r="L331" s="160"/>
      <c r="M331" s="160"/>
      <c r="N331" s="160"/>
      <c r="O331" s="160"/>
      <c r="P331" s="160"/>
      <c r="Q331" s="160"/>
      <c r="R331" s="160"/>
      <c r="S331" s="160"/>
      <c r="T331" s="160"/>
      <c r="U331" s="160"/>
      <c r="V331" s="160"/>
      <c r="W331" s="160"/>
      <c r="X331" s="160"/>
      <c r="Y331" s="160"/>
      <c r="Z331" s="160"/>
      <c r="AA331" s="160"/>
      <c r="AB331" s="160"/>
    </row>
    <row r="332" spans="1:28" ht="19.7" customHeight="1" x14ac:dyDescent="0.25">
      <c r="A332" s="70"/>
      <c r="B332" s="70"/>
      <c r="C332" s="70"/>
      <c r="D332" s="70"/>
      <c r="E332" s="70"/>
      <c r="F332" s="70"/>
      <c r="G332" s="70"/>
      <c r="H332" s="70"/>
      <c r="I332" s="70"/>
      <c r="J332" s="495"/>
      <c r="K332" s="496"/>
      <c r="L332" s="496"/>
      <c r="M332" s="496"/>
      <c r="N332" s="496"/>
      <c r="O332" s="496"/>
      <c r="P332" s="496"/>
      <c r="Q332" s="496"/>
      <c r="R332" s="496"/>
      <c r="S332" s="496"/>
      <c r="T332" s="496"/>
      <c r="U332" s="496"/>
      <c r="V332" s="496"/>
      <c r="W332" s="496"/>
      <c r="X332" s="496"/>
      <c r="Y332" s="496"/>
      <c r="Z332" s="496"/>
      <c r="AA332" s="496"/>
      <c r="AB332" s="497"/>
    </row>
    <row r="333" spans="1:28" ht="9" customHeight="1" x14ac:dyDescent="0.25">
      <c r="A333" s="70"/>
      <c r="B333" s="70"/>
      <c r="C333" s="70"/>
      <c r="D333" s="70"/>
      <c r="E333" s="70"/>
      <c r="F333" s="70"/>
      <c r="G333" s="70"/>
      <c r="H333" s="70"/>
      <c r="I333" s="70"/>
      <c r="J333" s="160"/>
      <c r="K333" s="160"/>
      <c r="L333" s="160"/>
      <c r="M333" s="160"/>
      <c r="N333" s="160"/>
      <c r="O333" s="160"/>
      <c r="P333" s="160"/>
      <c r="Q333" s="160"/>
      <c r="R333" s="160"/>
      <c r="S333" s="160"/>
      <c r="T333" s="160"/>
      <c r="U333" s="160"/>
      <c r="V333" s="160"/>
      <c r="W333" s="160"/>
      <c r="X333" s="160"/>
      <c r="Y333" s="160"/>
      <c r="Z333" s="160"/>
      <c r="AA333" s="160"/>
      <c r="AB333" s="160"/>
    </row>
    <row r="334" spans="1:28" ht="10.5" hidden="1" customHeight="1" x14ac:dyDescent="0.25">
      <c r="A334" s="70"/>
      <c r="B334" s="70"/>
      <c r="C334" s="70"/>
      <c r="D334" s="70"/>
      <c r="E334" s="70"/>
      <c r="F334" s="70"/>
      <c r="G334" s="70"/>
      <c r="H334" s="70"/>
      <c r="I334" s="70"/>
      <c r="J334" s="160"/>
      <c r="K334" s="160"/>
      <c r="L334" s="160"/>
      <c r="M334" s="160"/>
      <c r="N334" s="160"/>
      <c r="O334" s="160"/>
      <c r="P334" s="160"/>
      <c r="Q334" s="160"/>
      <c r="R334" s="160"/>
      <c r="S334" s="160"/>
      <c r="T334" s="160"/>
      <c r="U334" s="160"/>
      <c r="V334" s="160"/>
      <c r="W334" s="160"/>
      <c r="X334" s="160"/>
      <c r="Y334" s="160"/>
      <c r="Z334" s="160"/>
      <c r="AA334" s="160"/>
      <c r="AB334" s="160"/>
    </row>
    <row r="335" spans="1:28" ht="26.25" customHeight="1" x14ac:dyDescent="0.25">
      <c r="A335" s="70"/>
      <c r="B335" s="70"/>
      <c r="C335" s="110" t="s">
        <v>298</v>
      </c>
      <c r="D335" s="70"/>
      <c r="E335" s="70"/>
      <c r="F335" s="70"/>
      <c r="G335" s="70"/>
      <c r="H335" s="70"/>
      <c r="I335" s="70"/>
      <c r="J335" s="160"/>
      <c r="K335" s="160"/>
      <c r="L335" s="160"/>
      <c r="M335" s="160"/>
      <c r="N335" s="160"/>
      <c r="O335" s="160"/>
      <c r="P335" s="160"/>
      <c r="Q335" s="160"/>
      <c r="R335" s="160"/>
      <c r="S335" s="160"/>
      <c r="T335" s="160"/>
      <c r="U335" s="160"/>
      <c r="V335" s="160"/>
      <c r="W335" s="160"/>
      <c r="X335" s="160"/>
      <c r="Y335" s="160"/>
      <c r="Z335" s="160"/>
      <c r="AA335" s="160"/>
      <c r="AB335" s="160"/>
    </row>
    <row r="336" spans="1:28" ht="42" customHeight="1" x14ac:dyDescent="0.25">
      <c r="A336" s="172" t="s">
        <v>192</v>
      </c>
      <c r="B336" s="89"/>
      <c r="C336" s="89"/>
      <c r="D336" s="89"/>
      <c r="E336" s="89"/>
      <c r="F336" s="89"/>
      <c r="G336" s="89"/>
      <c r="H336" s="89"/>
      <c r="I336" s="89"/>
      <c r="J336" s="89"/>
      <c r="K336" s="89"/>
      <c r="L336" s="89"/>
      <c r="M336" s="89"/>
      <c r="N336" s="89"/>
      <c r="O336" s="70"/>
      <c r="P336" s="70"/>
      <c r="Q336" s="70"/>
      <c r="R336" s="70"/>
      <c r="S336" s="70"/>
      <c r="T336" s="70"/>
      <c r="U336" s="70"/>
      <c r="V336" s="70"/>
      <c r="W336" s="70"/>
      <c r="X336" s="70"/>
      <c r="Y336" s="70"/>
      <c r="Z336" s="70"/>
      <c r="AA336" s="70"/>
      <c r="AB336" s="70"/>
    </row>
    <row r="337" spans="1:28" ht="27" customHeight="1" x14ac:dyDescent="0.25">
      <c r="A337" s="84"/>
      <c r="B337" s="70" t="s">
        <v>310</v>
      </c>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row>
    <row r="338" spans="1:28" s="56" customFormat="1" ht="25.5" customHeight="1" x14ac:dyDescent="0.25">
      <c r="A338" s="110"/>
      <c r="B338" s="173" t="s">
        <v>201</v>
      </c>
      <c r="C338" s="110" t="s">
        <v>133</v>
      </c>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row>
    <row r="339" spans="1:28" ht="26.25" customHeight="1" x14ac:dyDescent="0.25">
      <c r="A339" s="70"/>
      <c r="B339" s="174" t="s">
        <v>202</v>
      </c>
      <c r="C339" s="490" t="s">
        <v>132</v>
      </c>
      <c r="D339" s="490"/>
      <c r="E339" s="490"/>
      <c r="F339" s="490"/>
      <c r="G339" s="490"/>
      <c r="H339" s="490"/>
      <c r="I339" s="490"/>
      <c r="J339" s="490"/>
      <c r="K339" s="490"/>
      <c r="L339" s="490"/>
      <c r="M339" s="490"/>
      <c r="N339" s="490"/>
      <c r="O339" s="490"/>
      <c r="P339" s="490"/>
      <c r="Q339" s="490"/>
      <c r="R339" s="490"/>
      <c r="S339" s="490"/>
      <c r="T339" s="490"/>
      <c r="U339" s="490"/>
      <c r="V339" s="490"/>
      <c r="W339" s="490"/>
      <c r="X339" s="490"/>
      <c r="Y339" s="490"/>
      <c r="Z339" s="490"/>
      <c r="AA339" s="490"/>
      <c r="AB339" s="175"/>
    </row>
    <row r="340" spans="1:28" s="58" customFormat="1" ht="32.25" customHeight="1" x14ac:dyDescent="0.25">
      <c r="A340" s="176"/>
      <c r="B340" s="73" t="s">
        <v>311</v>
      </c>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4"/>
    </row>
    <row r="341" spans="1:28" ht="16.5" customHeight="1" x14ac:dyDescent="0.25">
      <c r="A341" s="84"/>
      <c r="B341" s="177" t="s">
        <v>201</v>
      </c>
      <c r="C341" s="73" t="s">
        <v>312</v>
      </c>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0"/>
    </row>
    <row r="342" spans="1:28" x14ac:dyDescent="0.25">
      <c r="A342" s="70"/>
      <c r="B342" s="177" t="s">
        <v>202</v>
      </c>
      <c r="C342" s="73" t="s">
        <v>135</v>
      </c>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0"/>
    </row>
    <row r="343" spans="1:28" x14ac:dyDescent="0.25">
      <c r="A343" s="70"/>
      <c r="B343" s="177" t="s">
        <v>208</v>
      </c>
      <c r="C343" s="73" t="s">
        <v>136</v>
      </c>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0"/>
    </row>
    <row r="344" spans="1:28" ht="25.5" customHeight="1" x14ac:dyDescent="0.25">
      <c r="A344" s="70"/>
      <c r="B344" s="178" t="s">
        <v>207</v>
      </c>
      <c r="C344" s="740" t="s">
        <v>221</v>
      </c>
      <c r="D344" s="740"/>
      <c r="E344" s="740"/>
      <c r="F344" s="740"/>
      <c r="G344" s="740"/>
      <c r="H344" s="740"/>
      <c r="I344" s="740"/>
      <c r="J344" s="740"/>
      <c r="K344" s="740"/>
      <c r="L344" s="740"/>
      <c r="M344" s="740"/>
      <c r="N344" s="740"/>
      <c r="O344" s="740"/>
      <c r="P344" s="740"/>
      <c r="Q344" s="740"/>
      <c r="R344" s="740"/>
      <c r="S344" s="740"/>
      <c r="T344" s="740"/>
      <c r="U344" s="740"/>
      <c r="V344" s="740"/>
      <c r="W344" s="740"/>
      <c r="X344" s="740"/>
      <c r="Y344" s="740"/>
      <c r="Z344" s="740"/>
      <c r="AA344" s="740"/>
      <c r="AB344" s="179"/>
    </row>
    <row r="345" spans="1:28" x14ac:dyDescent="0.25">
      <c r="A345" s="70"/>
      <c r="B345" s="177" t="s">
        <v>209</v>
      </c>
      <c r="C345" s="73" t="s">
        <v>138</v>
      </c>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0"/>
    </row>
    <row r="346" spans="1:28" ht="5.25" customHeight="1" x14ac:dyDescent="0.25">
      <c r="A346" s="180"/>
      <c r="B346" s="181"/>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c r="AA346" s="182"/>
      <c r="AB346" s="70"/>
    </row>
    <row r="347" spans="1:28" ht="81" customHeight="1" x14ac:dyDescent="0.25">
      <c r="A347" s="70"/>
      <c r="B347" s="490" t="s">
        <v>324</v>
      </c>
      <c r="C347" s="490"/>
      <c r="D347" s="490"/>
      <c r="E347" s="490"/>
      <c r="F347" s="490"/>
      <c r="G347" s="490"/>
      <c r="H347" s="490"/>
      <c r="I347" s="490"/>
      <c r="J347" s="490"/>
      <c r="K347" s="490"/>
      <c r="L347" s="490"/>
      <c r="M347" s="490"/>
      <c r="N347" s="490"/>
      <c r="O347" s="490"/>
      <c r="P347" s="490"/>
      <c r="Q347" s="490"/>
      <c r="R347" s="490"/>
      <c r="S347" s="490"/>
      <c r="T347" s="490"/>
      <c r="U347" s="490"/>
      <c r="V347" s="490"/>
      <c r="W347" s="490"/>
      <c r="X347" s="490"/>
      <c r="Y347" s="490"/>
      <c r="Z347" s="490"/>
      <c r="AA347" s="490"/>
      <c r="AB347" s="175"/>
    </row>
    <row r="348" spans="1:28" ht="6" customHeight="1" x14ac:dyDescent="0.25">
      <c r="A348" s="70"/>
      <c r="B348" s="183"/>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c r="AA348" s="183"/>
      <c r="AB348" s="175"/>
    </row>
    <row r="349" spans="1:28" ht="24.75" customHeight="1" x14ac:dyDescent="0.25">
      <c r="A349" s="70"/>
      <c r="B349" s="74" t="s">
        <v>313</v>
      </c>
      <c r="C349" s="175"/>
      <c r="D349" s="175"/>
      <c r="E349" s="175"/>
      <c r="F349" s="175"/>
      <c r="G349" s="175"/>
      <c r="H349" s="175"/>
      <c r="I349" s="175"/>
      <c r="J349" s="175"/>
      <c r="K349" s="175"/>
      <c r="L349" s="175"/>
      <c r="M349" s="175"/>
      <c r="N349" s="175"/>
      <c r="O349" s="175"/>
      <c r="P349" s="175"/>
      <c r="Q349" s="175"/>
      <c r="R349" s="175"/>
      <c r="S349" s="175"/>
      <c r="T349" s="175"/>
      <c r="U349" s="175"/>
      <c r="V349" s="175"/>
      <c r="W349" s="175"/>
      <c r="X349" s="175"/>
      <c r="Y349" s="175"/>
      <c r="Z349" s="175"/>
      <c r="AA349" s="175"/>
      <c r="AB349" s="175"/>
    </row>
    <row r="350" spans="1:28" ht="14.25" customHeight="1" x14ac:dyDescent="0.25">
      <c r="A350" s="70"/>
      <c r="B350" s="70" t="s">
        <v>201</v>
      </c>
      <c r="C350" s="176" t="s">
        <v>203</v>
      </c>
      <c r="D350" s="175"/>
      <c r="E350" s="175"/>
      <c r="F350" s="175"/>
      <c r="G350" s="175"/>
      <c r="H350" s="175"/>
      <c r="I350" s="175"/>
      <c r="J350" s="175"/>
      <c r="K350" s="175"/>
      <c r="L350" s="175"/>
      <c r="M350" s="175"/>
      <c r="N350" s="175"/>
      <c r="O350" s="175"/>
      <c r="P350" s="175"/>
      <c r="Q350" s="175"/>
      <c r="R350" s="175"/>
      <c r="S350" s="175"/>
      <c r="T350" s="175"/>
      <c r="U350" s="175"/>
      <c r="V350" s="175"/>
      <c r="W350" s="175"/>
      <c r="X350" s="175"/>
      <c r="Y350" s="175"/>
      <c r="Z350" s="175"/>
      <c r="AA350" s="175"/>
      <c r="AB350" s="175"/>
    </row>
    <row r="351" spans="1:28" ht="14.25" customHeight="1" x14ac:dyDescent="0.25">
      <c r="A351" s="70"/>
      <c r="B351" s="70"/>
      <c r="C351" s="176" t="s">
        <v>225</v>
      </c>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5"/>
    </row>
    <row r="352" spans="1:28" x14ac:dyDescent="0.25">
      <c r="A352" s="70"/>
      <c r="B352" s="175" t="s">
        <v>202</v>
      </c>
      <c r="C352" s="176" t="s">
        <v>210</v>
      </c>
      <c r="D352" s="175"/>
      <c r="E352" s="175"/>
      <c r="F352" s="175"/>
      <c r="G352" s="175"/>
      <c r="H352" s="175"/>
      <c r="I352" s="175"/>
      <c r="J352" s="175"/>
      <c r="K352" s="175"/>
      <c r="L352" s="175"/>
      <c r="M352" s="175"/>
      <c r="N352" s="175"/>
      <c r="O352" s="175"/>
      <c r="P352" s="175"/>
      <c r="Q352" s="175"/>
      <c r="R352" s="175"/>
      <c r="S352" s="175"/>
      <c r="T352" s="175"/>
      <c r="U352" s="175"/>
      <c r="V352" s="175"/>
      <c r="W352" s="175"/>
      <c r="X352" s="175"/>
      <c r="Y352" s="175"/>
      <c r="Z352" s="175"/>
      <c r="AA352" s="175"/>
      <c r="AB352" s="175"/>
    </row>
    <row r="353" spans="1:47" ht="42" customHeight="1" x14ac:dyDescent="0.25">
      <c r="A353" s="70"/>
      <c r="B353" s="179" t="s">
        <v>204</v>
      </c>
      <c r="C353" s="491" t="s">
        <v>205</v>
      </c>
      <c r="D353" s="491"/>
      <c r="E353" s="491"/>
      <c r="F353" s="491"/>
      <c r="G353" s="491"/>
      <c r="H353" s="491"/>
      <c r="I353" s="491"/>
      <c r="J353" s="491"/>
      <c r="K353" s="491"/>
      <c r="L353" s="491"/>
      <c r="M353" s="491"/>
      <c r="N353" s="491"/>
      <c r="O353" s="491"/>
      <c r="P353" s="491"/>
      <c r="Q353" s="491"/>
      <c r="R353" s="491"/>
      <c r="S353" s="491"/>
      <c r="T353" s="491"/>
      <c r="U353" s="491"/>
      <c r="V353" s="491"/>
      <c r="W353" s="491"/>
      <c r="X353" s="491"/>
      <c r="Y353" s="491"/>
      <c r="Z353" s="491"/>
      <c r="AA353" s="491"/>
      <c r="AB353" s="175"/>
    </row>
    <row r="354" spans="1:47" ht="27.75" customHeight="1" x14ac:dyDescent="0.25">
      <c r="A354" s="70"/>
      <c r="B354" s="179" t="s">
        <v>207</v>
      </c>
      <c r="C354" s="491" t="s">
        <v>206</v>
      </c>
      <c r="D354" s="491"/>
      <c r="E354" s="491"/>
      <c r="F354" s="491"/>
      <c r="G354" s="491"/>
      <c r="H354" s="491"/>
      <c r="I354" s="491"/>
      <c r="J354" s="491"/>
      <c r="K354" s="491"/>
      <c r="L354" s="491"/>
      <c r="M354" s="491"/>
      <c r="N354" s="491"/>
      <c r="O354" s="491"/>
      <c r="P354" s="491"/>
      <c r="Q354" s="491"/>
      <c r="R354" s="491"/>
      <c r="S354" s="491"/>
      <c r="T354" s="491"/>
      <c r="U354" s="491"/>
      <c r="V354" s="491"/>
      <c r="W354" s="491"/>
      <c r="X354" s="491"/>
      <c r="Y354" s="491"/>
      <c r="Z354" s="491"/>
      <c r="AA354" s="491"/>
      <c r="AB354" s="175"/>
    </row>
    <row r="355" spans="1:47" x14ac:dyDescent="0.25">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row>
    <row r="356" spans="1:47" ht="32.25" customHeight="1" x14ac:dyDescent="0.25">
      <c r="A356" s="741" t="s">
        <v>323</v>
      </c>
      <c r="B356" s="741"/>
      <c r="C356" s="741"/>
      <c r="D356" s="741"/>
      <c r="E356" s="741"/>
      <c r="F356" s="741"/>
      <c r="G356" s="741"/>
      <c r="H356" s="741"/>
      <c r="I356" s="741"/>
      <c r="J356" s="741"/>
      <c r="K356" s="741"/>
      <c r="L356" s="741"/>
      <c r="M356" s="741"/>
      <c r="N356" s="741"/>
      <c r="O356" s="741"/>
      <c r="P356" s="741"/>
      <c r="Q356" s="741"/>
      <c r="R356" s="741"/>
      <c r="S356" s="741"/>
      <c r="T356" s="741"/>
      <c r="U356" s="741"/>
      <c r="V356" s="741"/>
      <c r="W356" s="741"/>
      <c r="X356" s="741"/>
      <c r="Y356" s="741"/>
      <c r="Z356" s="741"/>
      <c r="AA356" s="741"/>
      <c r="AB356" s="184"/>
    </row>
    <row r="357" spans="1:47" x14ac:dyDescent="0.25">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row>
    <row r="358" spans="1:47" ht="32.25" customHeight="1" x14ac:dyDescent="0.25">
      <c r="A358" s="70"/>
      <c r="B358" s="495"/>
      <c r="C358" s="496"/>
      <c r="D358" s="496"/>
      <c r="E358" s="496"/>
      <c r="F358" s="496"/>
      <c r="G358" s="496"/>
      <c r="H358" s="496"/>
      <c r="I358" s="496"/>
      <c r="J358" s="496"/>
      <c r="K358" s="496"/>
      <c r="L358" s="497"/>
      <c r="M358" s="70"/>
      <c r="N358" s="70"/>
      <c r="O358" s="70"/>
      <c r="P358" s="70"/>
      <c r="Q358" s="70"/>
      <c r="R358" s="70"/>
      <c r="S358" s="70"/>
      <c r="T358" s="70"/>
      <c r="U358" s="70"/>
      <c r="V358" s="70"/>
      <c r="W358" s="70"/>
      <c r="X358" s="70"/>
      <c r="Y358" s="70"/>
      <c r="Z358" s="70"/>
      <c r="AA358" s="70"/>
      <c r="AB358" s="70"/>
    </row>
    <row r="359" spans="1:47" x14ac:dyDescent="0.25">
      <c r="A359" s="70"/>
      <c r="B359" s="70" t="s">
        <v>170</v>
      </c>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row>
    <row r="360" spans="1:47" x14ac:dyDescent="0.25">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row>
    <row r="361" spans="1:47" ht="32.25" customHeight="1" x14ac:dyDescent="0.25">
      <c r="A361" s="70"/>
      <c r="B361" s="704"/>
      <c r="C361" s="705"/>
      <c r="D361" s="705"/>
      <c r="E361" s="706"/>
      <c r="F361" s="70"/>
      <c r="G361" s="70"/>
      <c r="H361" s="70"/>
      <c r="I361" s="70"/>
      <c r="J361" s="70"/>
      <c r="K361" s="70"/>
      <c r="L361" s="70"/>
      <c r="M361" s="70"/>
      <c r="N361" s="185"/>
      <c r="O361" s="185"/>
      <c r="P361" s="185"/>
      <c r="Q361" s="185"/>
      <c r="R361" s="185"/>
      <c r="S361" s="185"/>
      <c r="T361" s="185"/>
      <c r="U361" s="185"/>
      <c r="V361" s="185"/>
      <c r="W361" s="185"/>
      <c r="X361" s="185"/>
      <c r="Y361" s="185"/>
      <c r="Z361" s="185"/>
      <c r="AA361" s="185"/>
      <c r="AB361" s="70"/>
    </row>
    <row r="362" spans="1:47" x14ac:dyDescent="0.25">
      <c r="A362" s="70"/>
      <c r="B362" s="70" t="s">
        <v>171</v>
      </c>
      <c r="C362" s="70"/>
      <c r="D362" s="70"/>
      <c r="E362" s="70"/>
      <c r="F362" s="70"/>
      <c r="G362" s="70"/>
      <c r="H362" s="70"/>
      <c r="I362" s="70"/>
      <c r="J362" s="70"/>
      <c r="K362" s="70"/>
      <c r="L362" s="70"/>
      <c r="M362" s="70"/>
      <c r="N362" s="70" t="s">
        <v>167</v>
      </c>
      <c r="O362" s="70"/>
      <c r="P362" s="70"/>
      <c r="Q362" s="70"/>
      <c r="R362" s="70"/>
      <c r="S362" s="70"/>
      <c r="T362" s="70"/>
      <c r="U362" s="70"/>
      <c r="V362" s="70"/>
      <c r="W362" s="70"/>
      <c r="X362" s="70"/>
      <c r="Y362" s="70"/>
      <c r="Z362" s="70"/>
      <c r="AA362" s="70"/>
      <c r="AB362" s="70"/>
    </row>
    <row r="363" spans="1:47" x14ac:dyDescent="0.25">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row>
    <row r="364" spans="1:47" ht="19.5" customHeight="1" x14ac:dyDescent="0.25">
      <c r="A364" s="185"/>
      <c r="B364" s="185"/>
      <c r="C364" s="185"/>
      <c r="D364" s="185"/>
      <c r="E364" s="185"/>
      <c r="F364" s="185"/>
      <c r="G364" s="185"/>
      <c r="H364" s="185"/>
      <c r="I364" s="185"/>
      <c r="J364" s="70"/>
      <c r="K364" s="70"/>
      <c r="L364" s="70"/>
      <c r="M364" s="70"/>
      <c r="N364" s="185"/>
      <c r="O364" s="185"/>
      <c r="P364" s="185"/>
      <c r="Q364" s="185"/>
      <c r="R364" s="185"/>
      <c r="S364" s="185"/>
      <c r="T364" s="185"/>
      <c r="U364" s="185"/>
      <c r="V364" s="185"/>
      <c r="W364" s="185"/>
      <c r="X364" s="185"/>
      <c r="Y364" s="185"/>
      <c r="Z364" s="185"/>
      <c r="AA364" s="185"/>
      <c r="AB364" s="70"/>
    </row>
    <row r="365" spans="1:47" x14ac:dyDescent="0.25">
      <c r="A365" s="70" t="s">
        <v>211</v>
      </c>
      <c r="B365" s="70"/>
      <c r="C365" s="70"/>
      <c r="D365" s="70"/>
      <c r="E365" s="70"/>
      <c r="F365" s="70"/>
      <c r="G365" s="70"/>
      <c r="H365" s="70"/>
      <c r="I365" s="70"/>
      <c r="J365" s="70"/>
      <c r="K365" s="70"/>
      <c r="L365" s="70"/>
      <c r="M365" s="70"/>
      <c r="N365" s="70" t="s">
        <v>168</v>
      </c>
      <c r="O365" s="70"/>
      <c r="P365" s="70"/>
      <c r="Q365" s="70"/>
      <c r="R365" s="70"/>
      <c r="S365" s="70"/>
      <c r="T365" s="70"/>
      <c r="U365" s="70"/>
      <c r="V365" s="70"/>
      <c r="W365" s="70"/>
      <c r="X365" s="70"/>
      <c r="Y365" s="70"/>
      <c r="Z365" s="70"/>
      <c r="AA365" s="70"/>
      <c r="AB365" s="70"/>
    </row>
    <row r="366" spans="1:47" x14ac:dyDescent="0.25">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row>
    <row r="367" spans="1:47" x14ac:dyDescent="0.25">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row>
    <row r="368" spans="1:47" ht="27" customHeight="1" x14ac:dyDescent="0.25">
      <c r="A368" s="150" t="s">
        <v>314</v>
      </c>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117"/>
      <c r="AB368" s="117"/>
      <c r="AF368" s="58"/>
      <c r="AG368" s="58"/>
      <c r="AH368" s="58"/>
      <c r="AI368" s="58"/>
      <c r="AJ368" s="58"/>
      <c r="AK368" s="58"/>
      <c r="AL368" s="58"/>
      <c r="AM368" s="58"/>
      <c r="AN368" s="58"/>
      <c r="AO368" s="58"/>
      <c r="AP368" s="58"/>
      <c r="AQ368" s="58"/>
      <c r="AR368" s="58"/>
      <c r="AS368" s="58"/>
      <c r="AT368" s="58"/>
      <c r="AU368" s="58"/>
    </row>
    <row r="369" spans="1:55" s="58" customFormat="1" ht="26.25" customHeight="1" x14ac:dyDescent="0.25">
      <c r="A369" s="74"/>
      <c r="B369" s="74"/>
      <c r="C369" s="186" t="s">
        <v>235</v>
      </c>
      <c r="D369" s="70"/>
      <c r="E369" s="70"/>
      <c r="F369" s="70"/>
      <c r="G369" s="70"/>
      <c r="H369" s="70"/>
      <c r="I369" s="70"/>
      <c r="J369" s="70"/>
      <c r="K369" s="70"/>
      <c r="L369" s="74"/>
      <c r="M369" s="74"/>
      <c r="N369" s="74"/>
      <c r="O369" s="74"/>
      <c r="P369" s="74"/>
      <c r="Q369" s="74"/>
      <c r="R369" s="74"/>
      <c r="S369" s="74"/>
      <c r="T369" s="74"/>
      <c r="U369" s="74"/>
      <c r="V369" s="74"/>
      <c r="W369" s="74"/>
      <c r="X369" s="74"/>
      <c r="Y369" s="74"/>
      <c r="Z369" s="74"/>
      <c r="AA369" s="117"/>
      <c r="AB369" s="117"/>
      <c r="AC369"/>
      <c r="AD369"/>
      <c r="AE369"/>
      <c r="AV369"/>
      <c r="AW369"/>
      <c r="AX369"/>
      <c r="AY369"/>
      <c r="AZ369"/>
      <c r="BA369"/>
      <c r="BB369"/>
      <c r="BC369"/>
    </row>
    <row r="370" spans="1:55" x14ac:dyDescent="0.25">
      <c r="A370" s="70"/>
      <c r="B370" s="70"/>
      <c r="C370" s="176" t="s">
        <v>236</v>
      </c>
      <c r="D370" s="176"/>
      <c r="E370" s="176"/>
      <c r="F370" s="176"/>
      <c r="G370" s="176"/>
      <c r="H370" s="176"/>
      <c r="I370" s="176"/>
      <c r="J370" s="176"/>
      <c r="K370" s="176"/>
      <c r="L370" s="176"/>
      <c r="M370" s="176"/>
      <c r="N370" s="176"/>
      <c r="O370" s="176"/>
      <c r="P370" s="176"/>
      <c r="Q370" s="176"/>
      <c r="R370" s="176"/>
      <c r="S370" s="176"/>
      <c r="T370" s="176"/>
      <c r="U370" s="176"/>
      <c r="V370" s="176"/>
      <c r="W370" s="176"/>
      <c r="X370" s="70"/>
      <c r="Y370" s="70"/>
      <c r="Z370" s="70"/>
      <c r="AA370" s="117"/>
      <c r="AB370" s="117"/>
      <c r="AF370" s="58"/>
      <c r="AG370" s="58"/>
      <c r="AH370" s="58"/>
      <c r="AI370" s="58"/>
      <c r="AJ370" s="58"/>
      <c r="AK370" s="58"/>
      <c r="AL370" s="58"/>
      <c r="AM370" s="58"/>
      <c r="AN370" s="58"/>
      <c r="AO370" s="58"/>
      <c r="AP370" s="58"/>
      <c r="AQ370" s="58"/>
      <c r="AR370" s="58"/>
      <c r="AS370" s="58"/>
      <c r="AT370" s="58"/>
      <c r="AU370" s="58"/>
    </row>
    <row r="371" spans="1:55" x14ac:dyDescent="0.25">
      <c r="A371" s="70"/>
      <c r="B371" s="70"/>
      <c r="C371" s="117" t="s">
        <v>237</v>
      </c>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117"/>
      <c r="AB371" s="117"/>
      <c r="AF371" s="58"/>
      <c r="AG371" s="58"/>
      <c r="AH371" s="58"/>
      <c r="AI371" s="58"/>
      <c r="AJ371" s="58"/>
      <c r="AK371" s="58"/>
      <c r="AL371" s="58"/>
      <c r="AM371" s="58"/>
      <c r="AN371" s="58"/>
      <c r="AO371" s="58"/>
      <c r="AP371" s="58"/>
      <c r="AQ371" s="58"/>
      <c r="AR371" s="58"/>
      <c r="AS371" s="58"/>
      <c r="AT371" s="58"/>
      <c r="AU371" s="58"/>
    </row>
    <row r="372" spans="1:55" ht="20.25" customHeight="1" x14ac:dyDescent="0.25">
      <c r="A372" s="70"/>
      <c r="B372" s="70"/>
      <c r="C372" s="187" t="s">
        <v>170</v>
      </c>
      <c r="D372" s="188"/>
      <c r="E372" s="188"/>
      <c r="F372" s="188"/>
      <c r="G372" s="188"/>
      <c r="H372" s="189"/>
      <c r="I372" s="481"/>
      <c r="J372" s="482"/>
      <c r="K372" s="482"/>
      <c r="L372" s="482"/>
      <c r="M372" s="482"/>
      <c r="N372" s="482"/>
      <c r="O372" s="187" t="s">
        <v>87</v>
      </c>
      <c r="P372" s="188"/>
      <c r="Q372" s="188"/>
      <c r="R372" s="188"/>
      <c r="S372" s="188"/>
      <c r="T372" s="189"/>
      <c r="U372" s="483">
        <f>O65</f>
        <v>0</v>
      </c>
      <c r="V372" s="484"/>
      <c r="W372" s="484"/>
      <c r="X372" s="484"/>
      <c r="Y372" s="484"/>
      <c r="Z372" s="485"/>
      <c r="AA372" s="117"/>
      <c r="AB372" s="117"/>
    </row>
    <row r="373" spans="1:55" ht="20.25" customHeight="1" x14ac:dyDescent="0.25">
      <c r="A373" s="70"/>
      <c r="B373" s="70"/>
      <c r="C373" s="187" t="s">
        <v>88</v>
      </c>
      <c r="D373" s="188"/>
      <c r="E373" s="188"/>
      <c r="F373" s="188"/>
      <c r="G373" s="188"/>
      <c r="H373" s="189"/>
      <c r="I373" s="483">
        <f>B70</f>
        <v>0</v>
      </c>
      <c r="J373" s="484"/>
      <c r="K373" s="484"/>
      <c r="L373" s="484"/>
      <c r="M373" s="484"/>
      <c r="N373" s="484"/>
      <c r="O373" s="187" t="s">
        <v>238</v>
      </c>
      <c r="P373" s="188"/>
      <c r="Q373" s="188"/>
      <c r="R373" s="188"/>
      <c r="S373" s="188"/>
      <c r="T373" s="189"/>
      <c r="U373" s="481"/>
      <c r="V373" s="482"/>
      <c r="W373" s="482"/>
      <c r="X373" s="482"/>
      <c r="Y373" s="482"/>
      <c r="Z373" s="486"/>
      <c r="AA373" s="117"/>
      <c r="AB373" s="117"/>
      <c r="AV373" s="65"/>
      <c r="AW373" s="65"/>
      <c r="AX373" s="65"/>
      <c r="AY373" s="65"/>
      <c r="AZ373" s="65"/>
      <c r="BA373" s="65"/>
      <c r="BB373" s="65"/>
      <c r="BC373" s="65"/>
    </row>
    <row r="374" spans="1:55" ht="36" customHeight="1" x14ac:dyDescent="0.25">
      <c r="A374" s="70"/>
      <c r="B374" s="70"/>
      <c r="C374" s="187" t="s">
        <v>179</v>
      </c>
      <c r="D374" s="188"/>
      <c r="E374" s="188"/>
      <c r="F374" s="188"/>
      <c r="G374" s="188"/>
      <c r="H374" s="189"/>
      <c r="I374" s="487">
        <f>J70</f>
        <v>0</v>
      </c>
      <c r="J374" s="484"/>
      <c r="K374" s="484"/>
      <c r="L374" s="484"/>
      <c r="M374" s="484"/>
      <c r="N374" s="484"/>
      <c r="O374" s="488" t="s">
        <v>239</v>
      </c>
      <c r="P374" s="479"/>
      <c r="Q374" s="479"/>
      <c r="R374" s="479"/>
      <c r="S374" s="479"/>
      <c r="T374" s="480"/>
      <c r="U374" s="489">
        <f>O70</f>
        <v>0</v>
      </c>
      <c r="V374" s="484"/>
      <c r="W374" s="484"/>
      <c r="X374" s="484"/>
      <c r="Y374" s="484"/>
      <c r="Z374" s="485"/>
      <c r="AA374" s="117"/>
      <c r="AB374" s="117"/>
      <c r="AV374" s="58"/>
      <c r="AW374" s="58"/>
      <c r="AX374" s="58"/>
      <c r="AY374" s="58"/>
      <c r="AZ374" s="58"/>
      <c r="BA374" s="58"/>
      <c r="BB374" s="58"/>
      <c r="BC374" s="58"/>
    </row>
    <row r="375" spans="1:55" ht="38.25" customHeight="1" x14ac:dyDescent="0.25">
      <c r="A375" s="70"/>
      <c r="B375" s="70"/>
      <c r="C375" s="187" t="s">
        <v>89</v>
      </c>
      <c r="D375" s="188"/>
      <c r="E375" s="188"/>
      <c r="F375" s="188"/>
      <c r="G375" s="188"/>
      <c r="H375" s="189"/>
      <c r="I375" s="487">
        <f>L70</f>
        <v>0</v>
      </c>
      <c r="J375" s="484"/>
      <c r="K375" s="484"/>
      <c r="L375" s="484"/>
      <c r="M375" s="484"/>
      <c r="N375" s="484"/>
      <c r="O375" s="488" t="s">
        <v>315</v>
      </c>
      <c r="P375" s="479"/>
      <c r="Q375" s="479"/>
      <c r="R375" s="479"/>
      <c r="S375" s="479"/>
      <c r="T375" s="480"/>
      <c r="U375" s="481"/>
      <c r="V375" s="482"/>
      <c r="W375" s="482"/>
      <c r="X375" s="482"/>
      <c r="Y375" s="482"/>
      <c r="Z375" s="486"/>
      <c r="AA375" s="117"/>
      <c r="AB375" s="117"/>
      <c r="AV375" s="58"/>
      <c r="AW375" s="58"/>
      <c r="AX375" s="58"/>
      <c r="AY375" s="58"/>
      <c r="AZ375" s="58"/>
      <c r="BA375" s="58"/>
      <c r="BB375" s="58"/>
      <c r="BC375" s="58"/>
    </row>
    <row r="376" spans="1:55" s="68" customFormat="1" ht="20.25" customHeight="1" x14ac:dyDescent="0.25">
      <c r="A376" s="116"/>
      <c r="B376" s="116"/>
      <c r="C376" s="190" t="s">
        <v>240</v>
      </c>
      <c r="D376" s="191"/>
      <c r="E376" s="191"/>
      <c r="F376" s="191"/>
      <c r="G376" s="191"/>
      <c r="H376" s="191"/>
      <c r="I376" s="192"/>
      <c r="J376" s="193"/>
      <c r="K376" s="193"/>
      <c r="L376" s="194"/>
      <c r="M376" s="194"/>
      <c r="N376" s="194"/>
      <c r="O376" s="194"/>
      <c r="P376" s="194"/>
      <c r="Q376" s="194"/>
      <c r="R376" s="194"/>
      <c r="S376" s="194"/>
      <c r="T376" s="194"/>
      <c r="U376" s="194"/>
      <c r="V376" s="194"/>
      <c r="W376" s="194"/>
      <c r="X376" s="194"/>
      <c r="Y376" s="194"/>
      <c r="Z376" s="194"/>
      <c r="AA376" s="195"/>
      <c r="AB376" s="195"/>
      <c r="AC376" s="66"/>
      <c r="AD376" s="66"/>
      <c r="AE376" s="66"/>
      <c r="AF376" s="26"/>
      <c r="AG376" s="26"/>
      <c r="AH376" s="26"/>
      <c r="AI376" s="26"/>
      <c r="AJ376" s="26"/>
      <c r="AK376" s="26"/>
      <c r="AL376" s="26"/>
      <c r="AM376" s="26"/>
      <c r="AN376" s="26"/>
      <c r="AO376" s="26"/>
      <c r="AP376" s="26"/>
      <c r="AQ376" s="26"/>
      <c r="AR376" s="26"/>
      <c r="AS376" s="26"/>
      <c r="AT376" s="26"/>
      <c r="AU376" s="26"/>
      <c r="AV376" s="67"/>
      <c r="AW376" s="67"/>
      <c r="AX376" s="67"/>
      <c r="AY376" s="67"/>
      <c r="AZ376" s="67"/>
      <c r="BA376" s="67"/>
      <c r="BB376" s="67"/>
      <c r="BC376" s="67"/>
    </row>
    <row r="377" spans="1:55" ht="18" customHeight="1" x14ac:dyDescent="0.25">
      <c r="A377" s="70"/>
      <c r="B377" s="70"/>
      <c r="C377" s="470" t="s">
        <v>241</v>
      </c>
      <c r="D377" s="471"/>
      <c r="E377" s="471"/>
      <c r="F377" s="471"/>
      <c r="G377" s="471"/>
      <c r="H377" s="472"/>
      <c r="I377" s="473">
        <f>U70</f>
        <v>0</v>
      </c>
      <c r="J377" s="474"/>
      <c r="K377" s="474"/>
      <c r="L377" s="474"/>
      <c r="M377" s="474"/>
      <c r="N377" s="474"/>
      <c r="O377" s="474"/>
      <c r="P377" s="474"/>
      <c r="Q377" s="474"/>
      <c r="R377" s="474"/>
      <c r="S377" s="474"/>
      <c r="T377" s="474"/>
      <c r="U377" s="474"/>
      <c r="V377" s="474"/>
      <c r="W377" s="474"/>
      <c r="X377" s="474"/>
      <c r="Y377" s="474"/>
      <c r="Z377" s="475"/>
      <c r="AA377" s="196"/>
      <c r="AB377" s="196"/>
      <c r="AC377" s="58"/>
      <c r="AD377" s="58"/>
      <c r="AE377" s="58"/>
      <c r="AV377" s="58"/>
      <c r="AW377" s="58"/>
      <c r="AX377" s="58"/>
      <c r="AY377" s="58"/>
      <c r="AZ377" s="58"/>
      <c r="BA377" s="58"/>
      <c r="BB377" s="58"/>
      <c r="BC377" s="58"/>
    </row>
    <row r="378" spans="1:55" ht="18" customHeight="1" x14ac:dyDescent="0.25">
      <c r="A378" s="70"/>
      <c r="B378" s="70"/>
      <c r="C378" s="470" t="s">
        <v>242</v>
      </c>
      <c r="D378" s="471"/>
      <c r="E378" s="471"/>
      <c r="F378" s="471"/>
      <c r="G378" s="471"/>
      <c r="H378" s="472"/>
      <c r="I378" s="476"/>
      <c r="J378" s="477"/>
      <c r="K378" s="477"/>
      <c r="L378" s="477"/>
      <c r="M378" s="477"/>
      <c r="N378" s="477"/>
      <c r="O378" s="477"/>
      <c r="P378" s="477"/>
      <c r="Q378" s="477"/>
      <c r="R378" s="477"/>
      <c r="S378" s="477"/>
      <c r="T378" s="477"/>
      <c r="U378" s="477"/>
      <c r="V378" s="477"/>
      <c r="W378" s="477"/>
      <c r="X378" s="477"/>
      <c r="Y378" s="477"/>
      <c r="Z378" s="478"/>
      <c r="AA378" s="196"/>
      <c r="AB378" s="196"/>
      <c r="AC378" s="58"/>
      <c r="AD378" s="58"/>
      <c r="AE378" s="58"/>
      <c r="AV378" s="58"/>
      <c r="AW378" s="58"/>
      <c r="AX378" s="58"/>
      <c r="AY378" s="58"/>
      <c r="AZ378" s="58"/>
      <c r="BA378" s="58"/>
      <c r="BB378" s="58"/>
      <c r="BC378" s="58"/>
    </row>
    <row r="379" spans="1:55" ht="18" customHeight="1" x14ac:dyDescent="0.25">
      <c r="A379" s="70"/>
      <c r="B379" s="70"/>
      <c r="C379" s="470" t="s">
        <v>243</v>
      </c>
      <c r="D379" s="471"/>
      <c r="E379" s="471"/>
      <c r="F379" s="471"/>
      <c r="G379" s="471"/>
      <c r="H379" s="472"/>
      <c r="I379" s="760"/>
      <c r="J379" s="761"/>
      <c r="K379" s="761"/>
      <c r="L379" s="761"/>
      <c r="M379" s="761"/>
      <c r="N379" s="762"/>
      <c r="O379" s="653" t="s">
        <v>244</v>
      </c>
      <c r="P379" s="654"/>
      <c r="Q379" s="655"/>
      <c r="R379" s="763"/>
      <c r="S379" s="764"/>
      <c r="T379" s="764"/>
      <c r="U379" s="764"/>
      <c r="V379" s="764"/>
      <c r="W379" s="764"/>
      <c r="X379" s="764"/>
      <c r="Y379" s="764"/>
      <c r="Z379" s="765"/>
      <c r="AA379" s="196"/>
      <c r="AB379" s="196"/>
      <c r="AC379" s="58"/>
      <c r="AD379" s="58"/>
      <c r="AE379" s="58"/>
    </row>
    <row r="380" spans="1:55" s="68" customFormat="1" ht="23.25" customHeight="1" x14ac:dyDescent="0.25">
      <c r="A380" s="116"/>
      <c r="B380" s="116"/>
      <c r="C380" s="197" t="s">
        <v>245</v>
      </c>
      <c r="D380" s="191"/>
      <c r="E380" s="191"/>
      <c r="F380" s="191"/>
      <c r="G380" s="191"/>
      <c r="H380" s="191"/>
      <c r="I380" s="198"/>
      <c r="J380" s="199"/>
      <c r="K380" s="199"/>
      <c r="L380" s="200"/>
      <c r="M380" s="200"/>
      <c r="N380" s="200"/>
      <c r="O380" s="200"/>
      <c r="P380" s="200"/>
      <c r="Q380" s="200"/>
      <c r="R380" s="200"/>
      <c r="S380" s="200"/>
      <c r="T380" s="200"/>
      <c r="U380" s="194"/>
      <c r="V380" s="194"/>
      <c r="W380" s="194"/>
      <c r="X380" s="194"/>
      <c r="Y380" s="194"/>
      <c r="Z380" s="194"/>
      <c r="AA380" s="195"/>
      <c r="AB380" s="195"/>
      <c r="AC380" s="66"/>
      <c r="AD380" s="66"/>
      <c r="AE380" s="6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row>
    <row r="381" spans="1:55" ht="20.25" customHeight="1" x14ac:dyDescent="0.25">
      <c r="A381" s="70"/>
      <c r="B381" s="70"/>
      <c r="C381" s="470" t="s">
        <v>241</v>
      </c>
      <c r="D381" s="471"/>
      <c r="E381" s="471"/>
      <c r="F381" s="471"/>
      <c r="G381" s="471"/>
      <c r="H381" s="472"/>
      <c r="I381" s="476"/>
      <c r="J381" s="477"/>
      <c r="K381" s="477"/>
      <c r="L381" s="477"/>
      <c r="M381" s="477"/>
      <c r="N381" s="477"/>
      <c r="O381" s="477"/>
      <c r="P381" s="477"/>
      <c r="Q381" s="477"/>
      <c r="R381" s="477"/>
      <c r="S381" s="477"/>
      <c r="T381" s="477"/>
      <c r="U381" s="477"/>
      <c r="V381" s="477"/>
      <c r="W381" s="477"/>
      <c r="X381" s="477"/>
      <c r="Y381" s="477"/>
      <c r="Z381" s="478"/>
      <c r="AA381" s="196"/>
      <c r="AB381" s="196"/>
      <c r="AC381" s="58"/>
      <c r="AD381" s="58"/>
      <c r="AE381" s="58"/>
      <c r="AV381" s="58"/>
      <c r="AW381" s="58"/>
      <c r="AX381" s="58"/>
      <c r="AY381" s="58"/>
      <c r="AZ381" s="58"/>
      <c r="BA381" s="58"/>
      <c r="BB381" s="58"/>
      <c r="BC381" s="58"/>
    </row>
    <row r="382" spans="1:55" ht="20.25" customHeight="1" x14ac:dyDescent="0.25">
      <c r="A382" s="70"/>
      <c r="B382" s="70"/>
      <c r="C382" s="470" t="s">
        <v>246</v>
      </c>
      <c r="D382" s="471"/>
      <c r="E382" s="471"/>
      <c r="F382" s="471"/>
      <c r="G382" s="471"/>
      <c r="H382" s="472"/>
      <c r="I382" s="476"/>
      <c r="J382" s="477"/>
      <c r="K382" s="477"/>
      <c r="L382" s="477"/>
      <c r="M382" s="477"/>
      <c r="N382" s="477"/>
      <c r="O382" s="477"/>
      <c r="P382" s="477"/>
      <c r="Q382" s="477"/>
      <c r="R382" s="477"/>
      <c r="S382" s="477"/>
      <c r="T382" s="477"/>
      <c r="U382" s="477"/>
      <c r="V382" s="477"/>
      <c r="W382" s="477"/>
      <c r="X382" s="477"/>
      <c r="Y382" s="477"/>
      <c r="Z382" s="478"/>
      <c r="AA382" s="196"/>
      <c r="AB382" s="196"/>
      <c r="AC382" s="58"/>
      <c r="AD382" s="58"/>
      <c r="AE382" s="58"/>
    </row>
    <row r="383" spans="1:55" ht="20.25" customHeight="1" x14ac:dyDescent="0.25">
      <c r="A383" s="70"/>
      <c r="B383" s="70"/>
      <c r="C383" s="470" t="s">
        <v>242</v>
      </c>
      <c r="D383" s="471"/>
      <c r="E383" s="471"/>
      <c r="F383" s="471"/>
      <c r="G383" s="471"/>
      <c r="H383" s="472"/>
      <c r="I383" s="476"/>
      <c r="J383" s="477"/>
      <c r="K383" s="477"/>
      <c r="L383" s="477"/>
      <c r="M383" s="477"/>
      <c r="N383" s="477"/>
      <c r="O383" s="477"/>
      <c r="P383" s="477"/>
      <c r="Q383" s="477"/>
      <c r="R383" s="477"/>
      <c r="S383" s="477"/>
      <c r="T383" s="477"/>
      <c r="U383" s="477"/>
      <c r="V383" s="477"/>
      <c r="W383" s="477"/>
      <c r="X383" s="477"/>
      <c r="Y383" s="477"/>
      <c r="Z383" s="478"/>
      <c r="AA383" s="196"/>
      <c r="AB383" s="196"/>
      <c r="AC383" s="58"/>
      <c r="AD383" s="58"/>
      <c r="AE383" s="58"/>
    </row>
    <row r="384" spans="1:55" ht="20.25" customHeight="1" x14ac:dyDescent="0.25">
      <c r="A384" s="70"/>
      <c r="B384" s="70"/>
      <c r="C384" s="470" t="s">
        <v>243</v>
      </c>
      <c r="D384" s="471"/>
      <c r="E384" s="471"/>
      <c r="F384" s="471"/>
      <c r="G384" s="471"/>
      <c r="H384" s="472"/>
      <c r="I384" s="760"/>
      <c r="J384" s="761"/>
      <c r="K384" s="761"/>
      <c r="L384" s="761"/>
      <c r="M384" s="761"/>
      <c r="N384" s="762"/>
      <c r="O384" s="653" t="s">
        <v>244</v>
      </c>
      <c r="P384" s="654"/>
      <c r="Q384" s="655"/>
      <c r="R384" s="763"/>
      <c r="S384" s="764"/>
      <c r="T384" s="764"/>
      <c r="U384" s="764"/>
      <c r="V384" s="764"/>
      <c r="W384" s="764"/>
      <c r="X384" s="764"/>
      <c r="Y384" s="764"/>
      <c r="Z384" s="765"/>
      <c r="AA384" s="196"/>
      <c r="AB384" s="196"/>
      <c r="AC384" s="58"/>
      <c r="AD384" s="58"/>
      <c r="AE384" s="58"/>
    </row>
    <row r="385" spans="1:55" x14ac:dyDescent="0.25">
      <c r="A385" s="70"/>
      <c r="B385" s="70"/>
      <c r="C385" s="70"/>
      <c r="D385" s="201"/>
      <c r="E385" s="202"/>
      <c r="F385" s="202"/>
      <c r="G385" s="202"/>
      <c r="H385" s="202"/>
      <c r="I385" s="202"/>
      <c r="J385" s="202"/>
      <c r="K385" s="202"/>
      <c r="L385" s="173"/>
      <c r="M385" s="173"/>
      <c r="N385" s="173"/>
      <c r="O385" s="766"/>
      <c r="P385" s="766"/>
      <c r="Q385" s="766"/>
      <c r="R385" s="766"/>
      <c r="S385" s="766"/>
      <c r="T385" s="766"/>
      <c r="U385" s="707"/>
      <c r="V385" s="707"/>
      <c r="W385" s="707"/>
      <c r="X385" s="707"/>
      <c r="Y385" s="707"/>
      <c r="Z385" s="707"/>
      <c r="AA385" s="117"/>
      <c r="AB385" s="117"/>
    </row>
    <row r="386" spans="1:55" s="65" customFormat="1" ht="18" customHeight="1" x14ac:dyDescent="0.25">
      <c r="A386" s="176"/>
      <c r="B386" s="176"/>
      <c r="C386" s="91" t="s">
        <v>247</v>
      </c>
      <c r="D386" s="176"/>
      <c r="E386" s="176"/>
      <c r="F386" s="176"/>
      <c r="G386" s="176"/>
      <c r="H386" s="176"/>
      <c r="I386" s="176"/>
      <c r="J386" s="176"/>
      <c r="K386" s="176"/>
      <c r="L386" s="176"/>
      <c r="M386" s="176"/>
      <c r="N386" s="176"/>
      <c r="O386" s="176"/>
      <c r="P386" s="176"/>
      <c r="Q386" s="176"/>
      <c r="R386" s="176"/>
      <c r="S386" s="176"/>
      <c r="T386" s="176"/>
      <c r="U386" s="176"/>
      <c r="V386" s="176"/>
      <c r="W386" s="176"/>
      <c r="X386" s="176"/>
      <c r="Y386" s="176"/>
      <c r="Z386" s="176"/>
      <c r="AA386" s="117"/>
      <c r="AB386" s="117"/>
      <c r="AC386"/>
      <c r="AD386"/>
      <c r="AE386"/>
      <c r="AF386"/>
      <c r="AG386"/>
      <c r="AH386"/>
      <c r="AI386"/>
      <c r="AJ386"/>
      <c r="AK386"/>
      <c r="AL386"/>
      <c r="AM386"/>
      <c r="AN386"/>
      <c r="AO386"/>
      <c r="AP386"/>
      <c r="AQ386"/>
      <c r="AR386"/>
      <c r="AS386"/>
      <c r="AT386"/>
      <c r="AU386"/>
      <c r="AV386"/>
      <c r="AW386"/>
      <c r="AX386"/>
      <c r="AY386"/>
      <c r="AZ386"/>
      <c r="BA386"/>
      <c r="BB386"/>
      <c r="BC386"/>
    </row>
    <row r="387" spans="1:55" s="58" customFormat="1" ht="14.25" customHeight="1" x14ac:dyDescent="0.25">
      <c r="A387" s="74"/>
      <c r="B387" s="74"/>
      <c r="C387" s="174" t="s">
        <v>47</v>
      </c>
      <c r="D387" s="774" t="s">
        <v>248</v>
      </c>
      <c r="E387" s="774"/>
      <c r="F387" s="774"/>
      <c r="G387" s="774"/>
      <c r="H387" s="774"/>
      <c r="I387" s="774"/>
      <c r="J387" s="774"/>
      <c r="K387" s="774"/>
      <c r="L387" s="774"/>
      <c r="M387" s="774"/>
      <c r="N387" s="774"/>
      <c r="O387" s="774"/>
      <c r="P387" s="774"/>
      <c r="Q387" s="774"/>
      <c r="R387" s="774"/>
      <c r="S387" s="774"/>
      <c r="T387" s="774"/>
      <c r="U387" s="774"/>
      <c r="V387" s="774"/>
      <c r="W387" s="774"/>
      <c r="X387" s="774"/>
      <c r="Y387" s="774"/>
      <c r="Z387" s="774"/>
      <c r="AA387" s="117"/>
      <c r="AB387" s="117"/>
      <c r="AC387"/>
      <c r="AD387"/>
      <c r="AE387"/>
      <c r="AF387"/>
      <c r="AG387"/>
      <c r="AH387"/>
      <c r="AI387"/>
      <c r="AJ387"/>
      <c r="AK387"/>
      <c r="AL387"/>
      <c r="AM387"/>
      <c r="AN387"/>
      <c r="AO387"/>
      <c r="AP387"/>
      <c r="AQ387"/>
      <c r="AR387"/>
      <c r="AS387"/>
      <c r="AT387"/>
      <c r="AU387"/>
      <c r="AV387"/>
      <c r="AW387"/>
      <c r="AX387"/>
      <c r="AY387"/>
      <c r="AZ387"/>
      <c r="BA387"/>
      <c r="BB387"/>
      <c r="BC387"/>
    </row>
    <row r="388" spans="1:55" s="58" customFormat="1" ht="45" customHeight="1" x14ac:dyDescent="0.25">
      <c r="A388" s="74"/>
      <c r="B388" s="74"/>
      <c r="C388" s="174" t="s">
        <v>47</v>
      </c>
      <c r="D388" s="774" t="s">
        <v>249</v>
      </c>
      <c r="E388" s="774"/>
      <c r="F388" s="774"/>
      <c r="G388" s="774"/>
      <c r="H388" s="774"/>
      <c r="I388" s="774"/>
      <c r="J388" s="774"/>
      <c r="K388" s="774"/>
      <c r="L388" s="774"/>
      <c r="M388" s="774"/>
      <c r="N388" s="774"/>
      <c r="O388" s="774"/>
      <c r="P388" s="774"/>
      <c r="Q388" s="774"/>
      <c r="R388" s="774"/>
      <c r="S388" s="774"/>
      <c r="T388" s="774"/>
      <c r="U388" s="774"/>
      <c r="V388" s="774"/>
      <c r="W388" s="774"/>
      <c r="X388" s="774"/>
      <c r="Y388" s="774"/>
      <c r="Z388" s="774"/>
      <c r="AA388" s="117"/>
      <c r="AB388" s="117"/>
      <c r="AC388"/>
      <c r="AD388"/>
      <c r="AE388"/>
      <c r="AF388"/>
      <c r="AG388"/>
      <c r="AH388"/>
      <c r="AI388"/>
      <c r="AJ388"/>
      <c r="AK388"/>
      <c r="AL388"/>
      <c r="AM388"/>
      <c r="AN388"/>
      <c r="AO388"/>
      <c r="AP388"/>
      <c r="AQ388"/>
      <c r="AR388"/>
      <c r="AS388"/>
      <c r="AT388"/>
      <c r="AU388"/>
      <c r="AV388"/>
      <c r="AW388"/>
      <c r="AX388"/>
      <c r="AY388"/>
      <c r="AZ388"/>
      <c r="BA388"/>
      <c r="BB388"/>
      <c r="BC388"/>
    </row>
    <row r="389" spans="1:55" s="58" customFormat="1" ht="27.75" customHeight="1" x14ac:dyDescent="0.25">
      <c r="A389" s="74"/>
      <c r="B389" s="74"/>
      <c r="C389" s="174" t="s">
        <v>47</v>
      </c>
      <c r="D389" s="774" t="s">
        <v>250</v>
      </c>
      <c r="E389" s="774"/>
      <c r="F389" s="774"/>
      <c r="G389" s="774"/>
      <c r="H389" s="774"/>
      <c r="I389" s="774"/>
      <c r="J389" s="774"/>
      <c r="K389" s="774"/>
      <c r="L389" s="774"/>
      <c r="M389" s="774"/>
      <c r="N389" s="774"/>
      <c r="O389" s="774"/>
      <c r="P389" s="774"/>
      <c r="Q389" s="774"/>
      <c r="R389" s="774"/>
      <c r="S389" s="774"/>
      <c r="T389" s="774"/>
      <c r="U389" s="774"/>
      <c r="V389" s="774"/>
      <c r="W389" s="774"/>
      <c r="X389" s="774"/>
      <c r="Y389" s="774"/>
      <c r="Z389" s="774"/>
      <c r="AA389" s="117"/>
      <c r="AB389" s="117"/>
      <c r="AC389"/>
      <c r="AD389"/>
      <c r="AE389"/>
      <c r="AF389"/>
      <c r="AG389"/>
      <c r="AH389"/>
      <c r="AI389"/>
      <c r="AJ389"/>
      <c r="AK389"/>
      <c r="AL389"/>
      <c r="AM389"/>
      <c r="AN389"/>
      <c r="AO389"/>
      <c r="AP389"/>
      <c r="AQ389"/>
      <c r="AR389"/>
      <c r="AS389"/>
      <c r="AT389"/>
      <c r="AU389"/>
      <c r="AV389"/>
      <c r="AW389"/>
      <c r="AX389"/>
      <c r="AY389"/>
      <c r="AZ389"/>
      <c r="BA389"/>
      <c r="BB389"/>
      <c r="BC389"/>
    </row>
    <row r="390" spans="1:55" s="58" customFormat="1" ht="45" customHeight="1" x14ac:dyDescent="0.25">
      <c r="A390" s="74"/>
      <c r="B390" s="74"/>
      <c r="C390" s="174" t="s">
        <v>47</v>
      </c>
      <c r="D390" s="774" t="s">
        <v>251</v>
      </c>
      <c r="E390" s="774"/>
      <c r="F390" s="774"/>
      <c r="G390" s="774"/>
      <c r="H390" s="774"/>
      <c r="I390" s="774"/>
      <c r="J390" s="774"/>
      <c r="K390" s="774"/>
      <c r="L390" s="774"/>
      <c r="M390" s="774"/>
      <c r="N390" s="774"/>
      <c r="O390" s="774"/>
      <c r="P390" s="774"/>
      <c r="Q390" s="774"/>
      <c r="R390" s="774"/>
      <c r="S390" s="774"/>
      <c r="T390" s="774"/>
      <c r="U390" s="774"/>
      <c r="V390" s="774"/>
      <c r="W390" s="774"/>
      <c r="X390" s="774"/>
      <c r="Y390" s="774"/>
      <c r="Z390" s="774"/>
      <c r="AA390" s="117"/>
      <c r="AB390" s="117"/>
      <c r="AC390"/>
      <c r="AD390"/>
      <c r="AE390"/>
      <c r="AF390"/>
      <c r="AG390"/>
      <c r="AH390"/>
      <c r="AI390"/>
      <c r="AJ390"/>
      <c r="AK390"/>
      <c r="AL390"/>
      <c r="AM390"/>
      <c r="AN390"/>
      <c r="AO390"/>
      <c r="AP390"/>
      <c r="AQ390"/>
      <c r="AR390"/>
      <c r="AS390"/>
      <c r="AT390"/>
      <c r="AU390"/>
      <c r="AV390"/>
      <c r="AW390"/>
      <c r="AX390"/>
      <c r="AY390"/>
      <c r="AZ390"/>
      <c r="BA390"/>
      <c r="BB390"/>
      <c r="BC390"/>
    </row>
    <row r="391" spans="1:55" s="58" customFormat="1" ht="36" customHeight="1" x14ac:dyDescent="0.25">
      <c r="A391" s="74"/>
      <c r="B391" s="74"/>
      <c r="C391" s="174" t="s">
        <v>47</v>
      </c>
      <c r="D391" s="774" t="s">
        <v>252</v>
      </c>
      <c r="E391" s="774"/>
      <c r="F391" s="774"/>
      <c r="G391" s="774"/>
      <c r="H391" s="774"/>
      <c r="I391" s="774"/>
      <c r="J391" s="774"/>
      <c r="K391" s="774"/>
      <c r="L391" s="774"/>
      <c r="M391" s="774"/>
      <c r="N391" s="774"/>
      <c r="O391" s="774"/>
      <c r="P391" s="774"/>
      <c r="Q391" s="774"/>
      <c r="R391" s="774"/>
      <c r="S391" s="774"/>
      <c r="T391" s="774"/>
      <c r="U391" s="774"/>
      <c r="V391" s="774"/>
      <c r="W391" s="774"/>
      <c r="X391" s="774"/>
      <c r="Y391" s="774"/>
      <c r="Z391" s="774"/>
      <c r="AA391" s="117"/>
      <c r="AB391" s="117"/>
      <c r="AC391"/>
      <c r="AD391"/>
      <c r="AE391"/>
      <c r="AF391"/>
      <c r="AG391"/>
      <c r="AH391"/>
      <c r="AI391"/>
      <c r="AJ391"/>
      <c r="AK391"/>
      <c r="AL391"/>
      <c r="AM391"/>
      <c r="AN391"/>
      <c r="AO391"/>
      <c r="AP391"/>
      <c r="AQ391"/>
      <c r="AR391"/>
      <c r="AS391"/>
      <c r="AT391"/>
      <c r="AU391"/>
      <c r="AV391"/>
      <c r="AW391"/>
      <c r="AX391"/>
      <c r="AY391"/>
      <c r="AZ391"/>
      <c r="BA391"/>
      <c r="BB391"/>
      <c r="BC391"/>
    </row>
    <row r="392" spans="1:55" ht="32.25" customHeight="1" x14ac:dyDescent="0.25">
      <c r="A392" s="70"/>
      <c r="B392" s="70"/>
      <c r="C392" s="174" t="s">
        <v>47</v>
      </c>
      <c r="D392" s="775" t="s">
        <v>253</v>
      </c>
      <c r="E392" s="775"/>
      <c r="F392" s="775"/>
      <c r="G392" s="775"/>
      <c r="H392" s="775"/>
      <c r="I392" s="775"/>
      <c r="J392" s="775"/>
      <c r="K392" s="775"/>
      <c r="L392" s="775"/>
      <c r="M392" s="775"/>
      <c r="N392" s="775"/>
      <c r="O392" s="775"/>
      <c r="P392" s="775"/>
      <c r="Q392" s="775"/>
      <c r="R392" s="775"/>
      <c r="S392" s="775"/>
      <c r="T392" s="775"/>
      <c r="U392" s="775"/>
      <c r="V392" s="775"/>
      <c r="W392" s="775"/>
      <c r="X392" s="775"/>
      <c r="Y392" s="775"/>
      <c r="Z392" s="775"/>
      <c r="AA392" s="117"/>
      <c r="AB392" s="117"/>
    </row>
    <row r="393" spans="1:55" x14ac:dyDescent="0.25">
      <c r="A393" s="70"/>
      <c r="B393" s="70"/>
      <c r="C393" s="89" t="s">
        <v>240</v>
      </c>
      <c r="D393" s="89"/>
      <c r="E393" s="89"/>
      <c r="F393" s="89"/>
      <c r="G393" s="89"/>
      <c r="H393" s="89"/>
      <c r="I393" s="70"/>
      <c r="J393" s="70"/>
      <c r="K393" s="70"/>
      <c r="L393" s="70"/>
      <c r="M393" s="70"/>
      <c r="N393" s="70"/>
      <c r="O393" s="70"/>
      <c r="P393" s="70"/>
      <c r="Q393" s="70"/>
      <c r="R393" s="70"/>
      <c r="S393" s="70"/>
      <c r="T393" s="70"/>
      <c r="U393" s="70"/>
      <c r="V393" s="70"/>
      <c r="W393" s="70"/>
      <c r="X393" s="70"/>
      <c r="Y393" s="70"/>
      <c r="Z393" s="70"/>
      <c r="AA393" s="117"/>
      <c r="AB393" s="117"/>
    </row>
    <row r="394" spans="1:55" s="58" customFormat="1" ht="27" customHeight="1" x14ac:dyDescent="0.25">
      <c r="A394" s="74"/>
      <c r="B394" s="74"/>
      <c r="C394" s="196"/>
      <c r="D394" s="767"/>
      <c r="E394" s="767"/>
      <c r="F394" s="767"/>
      <c r="G394" s="767"/>
      <c r="H394" s="767"/>
      <c r="I394" s="767"/>
      <c r="J394" s="203"/>
      <c r="K394" s="196"/>
      <c r="L394" s="768"/>
      <c r="M394" s="769"/>
      <c r="N394" s="769"/>
      <c r="O394" s="769"/>
      <c r="P394" s="770"/>
      <c r="Q394" s="204"/>
      <c r="R394" s="203"/>
      <c r="S394" s="196"/>
      <c r="T394" s="205"/>
      <c r="U394" s="206"/>
      <c r="V394" s="206"/>
      <c r="W394" s="206"/>
      <c r="X394" s="206"/>
      <c r="Y394" s="206"/>
      <c r="Z394" s="207"/>
      <c r="AA394" s="117"/>
      <c r="AB394" s="117"/>
      <c r="AC394"/>
      <c r="AD394"/>
      <c r="AE394"/>
      <c r="AF394"/>
      <c r="AG394"/>
      <c r="AH394"/>
      <c r="AI394"/>
      <c r="AJ394"/>
      <c r="AK394"/>
      <c r="AL394"/>
      <c r="AM394"/>
      <c r="AN394"/>
      <c r="AO394"/>
      <c r="AP394"/>
      <c r="AQ394"/>
      <c r="AR394"/>
      <c r="AS394"/>
      <c r="AT394"/>
      <c r="AU394"/>
      <c r="AV394"/>
      <c r="AW394"/>
      <c r="AX394"/>
      <c r="AY394"/>
      <c r="AZ394"/>
      <c r="BA394"/>
      <c r="BB394"/>
      <c r="BC394"/>
    </row>
    <row r="395" spans="1:55" x14ac:dyDescent="0.25">
      <c r="A395" s="70"/>
      <c r="B395" s="70"/>
      <c r="C395" s="70"/>
      <c r="D395" s="158" t="s">
        <v>170</v>
      </c>
      <c r="E395" s="70"/>
      <c r="F395" s="70"/>
      <c r="G395" s="70"/>
      <c r="H395" s="70"/>
      <c r="I395" s="70"/>
      <c r="J395" s="70"/>
      <c r="K395" s="70"/>
      <c r="L395" s="208" t="s">
        <v>171</v>
      </c>
      <c r="M395" s="70"/>
      <c r="N395" s="70"/>
      <c r="O395" s="70"/>
      <c r="P395" s="70"/>
      <c r="Q395" s="70"/>
      <c r="R395" s="70"/>
      <c r="S395" s="70"/>
      <c r="T395" s="208" t="s">
        <v>254</v>
      </c>
      <c r="U395" s="116"/>
      <c r="V395" s="116"/>
      <c r="W395" s="116"/>
      <c r="X395" s="116"/>
      <c r="Y395" s="116"/>
      <c r="Z395" s="116"/>
      <c r="AA395" s="117"/>
      <c r="AB395" s="117"/>
    </row>
    <row r="396" spans="1:55" x14ac:dyDescent="0.25">
      <c r="A396" s="70"/>
      <c r="B396" s="70"/>
      <c r="C396" s="111" t="s">
        <v>255</v>
      </c>
      <c r="D396" s="70"/>
      <c r="E396" s="70"/>
      <c r="F396" s="70"/>
      <c r="G396" s="70"/>
      <c r="H396" s="70"/>
      <c r="I396" s="70"/>
      <c r="J396" s="70"/>
      <c r="K396" s="70"/>
      <c r="L396" s="70"/>
      <c r="M396" s="70"/>
      <c r="N396" s="70"/>
      <c r="O396" s="70"/>
      <c r="P396" s="70"/>
      <c r="Q396" s="70"/>
      <c r="R396" s="70"/>
      <c r="S396" s="70"/>
      <c r="T396" s="116"/>
      <c r="U396" s="116"/>
      <c r="V396" s="116"/>
      <c r="W396" s="116"/>
      <c r="X396" s="116"/>
      <c r="Y396" s="116"/>
      <c r="Z396" s="116"/>
      <c r="AA396" s="117"/>
      <c r="AB396" s="117"/>
    </row>
    <row r="397" spans="1:55" ht="28.5" customHeight="1" x14ac:dyDescent="0.25">
      <c r="A397" s="70"/>
      <c r="B397" s="70"/>
      <c r="C397" s="74"/>
      <c r="D397" s="767"/>
      <c r="E397" s="767"/>
      <c r="F397" s="767"/>
      <c r="G397" s="767"/>
      <c r="H397" s="767"/>
      <c r="I397" s="767"/>
      <c r="J397" s="203"/>
      <c r="K397" s="209"/>
      <c r="L397" s="768"/>
      <c r="M397" s="769"/>
      <c r="N397" s="769"/>
      <c r="O397" s="769"/>
      <c r="P397" s="770"/>
      <c r="Q397" s="204"/>
      <c r="R397" s="203"/>
      <c r="S397" s="209"/>
      <c r="T397" s="210"/>
      <c r="U397" s="211"/>
      <c r="V397" s="211"/>
      <c r="W397" s="211"/>
      <c r="X397" s="211"/>
      <c r="Y397" s="211"/>
      <c r="Z397" s="212"/>
      <c r="AA397" s="117"/>
      <c r="AB397" s="117"/>
    </row>
    <row r="398" spans="1:55" x14ac:dyDescent="0.25">
      <c r="A398" s="70"/>
      <c r="B398" s="70"/>
      <c r="C398" s="70"/>
      <c r="D398" s="158" t="s">
        <v>170</v>
      </c>
      <c r="E398" s="70"/>
      <c r="F398" s="70"/>
      <c r="G398" s="70"/>
      <c r="H398" s="70"/>
      <c r="I398" s="70"/>
      <c r="J398" s="70"/>
      <c r="K398" s="70"/>
      <c r="L398" s="208" t="s">
        <v>171</v>
      </c>
      <c r="M398" s="70"/>
      <c r="N398" s="70"/>
      <c r="O398" s="70"/>
      <c r="P398" s="70"/>
      <c r="Q398" s="70"/>
      <c r="R398" s="70"/>
      <c r="S398" s="70"/>
      <c r="T398" s="208" t="s">
        <v>254</v>
      </c>
      <c r="U398" s="116"/>
      <c r="V398" s="116"/>
      <c r="W398" s="116"/>
      <c r="X398" s="116"/>
      <c r="Y398" s="116"/>
      <c r="Z398" s="116"/>
      <c r="AA398" s="117"/>
      <c r="AB398" s="117"/>
    </row>
    <row r="399" spans="1:55" x14ac:dyDescent="0.25">
      <c r="A399" s="70"/>
      <c r="B399" s="70"/>
      <c r="C399" s="70"/>
      <c r="D399" s="158"/>
      <c r="E399" s="70"/>
      <c r="F399" s="70"/>
      <c r="G399" s="70"/>
      <c r="H399" s="70"/>
      <c r="I399" s="70"/>
      <c r="J399" s="70"/>
      <c r="K399" s="70"/>
      <c r="L399" s="208"/>
      <c r="M399" s="70"/>
      <c r="N399" s="70"/>
      <c r="O399" s="70"/>
      <c r="P399" s="70"/>
      <c r="Q399" s="70"/>
      <c r="R399" s="70"/>
      <c r="S399" s="70"/>
      <c r="T399" s="208"/>
      <c r="U399" s="116"/>
      <c r="V399" s="116"/>
      <c r="W399" s="116"/>
      <c r="X399" s="116"/>
      <c r="Y399" s="116"/>
      <c r="Z399" s="116"/>
      <c r="AA399" s="117"/>
      <c r="AB399" s="117"/>
    </row>
    <row r="400" spans="1:55" ht="22.5" customHeight="1" x14ac:dyDescent="0.25">
      <c r="A400" s="150" t="s">
        <v>316</v>
      </c>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117"/>
      <c r="AB400" s="117"/>
    </row>
    <row r="401" spans="1:46" ht="23.25" customHeight="1" x14ac:dyDescent="0.25">
      <c r="A401" s="70"/>
      <c r="B401" s="70"/>
      <c r="C401" s="213" t="s">
        <v>317</v>
      </c>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117"/>
      <c r="AB401" s="117"/>
    </row>
    <row r="402" spans="1:46" ht="26.25" customHeight="1" x14ac:dyDescent="0.25">
      <c r="A402" s="70"/>
      <c r="B402" s="70"/>
      <c r="C402" s="785" t="s">
        <v>236</v>
      </c>
      <c r="D402" s="785"/>
      <c r="E402" s="785"/>
      <c r="F402" s="785"/>
      <c r="G402" s="785"/>
      <c r="H402" s="785"/>
      <c r="I402" s="785"/>
      <c r="J402" s="785"/>
      <c r="K402" s="785"/>
      <c r="L402" s="785"/>
      <c r="M402" s="785"/>
      <c r="N402" s="785"/>
      <c r="O402" s="785"/>
      <c r="P402" s="785"/>
      <c r="Q402" s="785"/>
      <c r="R402" s="785"/>
      <c r="S402" s="785"/>
      <c r="T402" s="785"/>
      <c r="U402" s="785"/>
      <c r="V402" s="785"/>
      <c r="W402" s="785"/>
      <c r="X402" s="70"/>
      <c r="Y402" s="70"/>
      <c r="Z402" s="70"/>
      <c r="AA402" s="117"/>
      <c r="AB402" s="117"/>
    </row>
    <row r="403" spans="1:46" ht="21" customHeight="1" x14ac:dyDescent="0.25">
      <c r="A403" s="70"/>
      <c r="B403" s="70"/>
      <c r="C403" s="187" t="s">
        <v>87</v>
      </c>
      <c r="D403" s="188"/>
      <c r="E403" s="188"/>
      <c r="F403" s="188"/>
      <c r="G403" s="188"/>
      <c r="H403" s="189"/>
      <c r="I403" s="776">
        <f>O65</f>
        <v>0</v>
      </c>
      <c r="J403" s="777"/>
      <c r="K403" s="777"/>
      <c r="L403" s="777"/>
      <c r="M403" s="777"/>
      <c r="N403" s="777"/>
      <c r="O403" s="187" t="s">
        <v>170</v>
      </c>
      <c r="P403" s="188"/>
      <c r="Q403" s="188"/>
      <c r="R403" s="188"/>
      <c r="S403" s="188"/>
      <c r="T403" s="189"/>
      <c r="U403" s="776"/>
      <c r="V403" s="777"/>
      <c r="W403" s="777"/>
      <c r="X403" s="777"/>
      <c r="Y403" s="777"/>
      <c r="Z403" s="778"/>
      <c r="AA403" s="117"/>
      <c r="AB403" s="117"/>
    </row>
    <row r="404" spans="1:46" ht="21" customHeight="1" x14ac:dyDescent="0.25">
      <c r="A404" s="70"/>
      <c r="B404" s="70"/>
      <c r="C404" s="187" t="s">
        <v>88</v>
      </c>
      <c r="D404" s="188"/>
      <c r="E404" s="188"/>
      <c r="F404" s="188"/>
      <c r="G404" s="188"/>
      <c r="H404" s="189"/>
      <c r="I404" s="776">
        <f>B70</f>
        <v>0</v>
      </c>
      <c r="J404" s="777"/>
      <c r="K404" s="777"/>
      <c r="L404" s="777"/>
      <c r="M404" s="777"/>
      <c r="N404" s="777"/>
      <c r="O404" s="187" t="s">
        <v>179</v>
      </c>
      <c r="P404" s="188"/>
      <c r="Q404" s="188"/>
      <c r="R404" s="188"/>
      <c r="S404" s="188"/>
      <c r="T404" s="189"/>
      <c r="U404" s="779">
        <f>J70</f>
        <v>0</v>
      </c>
      <c r="V404" s="777"/>
      <c r="W404" s="777"/>
      <c r="X404" s="777"/>
      <c r="Y404" s="777"/>
      <c r="Z404" s="778"/>
      <c r="AA404" s="117"/>
      <c r="AB404" s="117"/>
    </row>
    <row r="405" spans="1:46" ht="32.25" customHeight="1" x14ac:dyDescent="0.25">
      <c r="A405" s="70"/>
      <c r="B405" s="70"/>
      <c r="C405" s="729" t="s">
        <v>89</v>
      </c>
      <c r="D405" s="729"/>
      <c r="E405" s="729"/>
      <c r="F405" s="729"/>
      <c r="G405" s="729"/>
      <c r="H405" s="729"/>
      <c r="I405" s="771">
        <f>L70</f>
        <v>0</v>
      </c>
      <c r="J405" s="772"/>
      <c r="K405" s="772"/>
      <c r="L405" s="772"/>
      <c r="M405" s="772"/>
      <c r="N405" s="772"/>
      <c r="O405" s="773" t="s">
        <v>256</v>
      </c>
      <c r="P405" s="773"/>
      <c r="Q405" s="773"/>
      <c r="R405" s="773"/>
      <c r="S405" s="773"/>
      <c r="T405" s="773"/>
      <c r="U405" s="772"/>
      <c r="V405" s="772"/>
      <c r="W405" s="772"/>
      <c r="X405" s="772"/>
      <c r="Y405" s="772"/>
      <c r="Z405" s="772"/>
      <c r="AA405" s="117"/>
      <c r="AB405" s="117"/>
    </row>
    <row r="406" spans="1:46" ht="38.25" customHeight="1" x14ac:dyDescent="0.25">
      <c r="A406" s="70"/>
      <c r="B406" s="70"/>
      <c r="C406" s="488" t="s">
        <v>318</v>
      </c>
      <c r="D406" s="479"/>
      <c r="E406" s="479"/>
      <c r="F406" s="479"/>
      <c r="G406" s="479"/>
      <c r="H406" s="480"/>
      <c r="I406" s="805">
        <f>O70</f>
        <v>0</v>
      </c>
      <c r="J406" s="777"/>
      <c r="K406" s="777"/>
      <c r="L406" s="777"/>
      <c r="M406" s="777"/>
      <c r="N406" s="778"/>
      <c r="O406" s="488" t="s">
        <v>319</v>
      </c>
      <c r="P406" s="479"/>
      <c r="Q406" s="479"/>
      <c r="R406" s="479"/>
      <c r="S406" s="479"/>
      <c r="T406" s="480"/>
      <c r="U406" s="776"/>
      <c r="V406" s="777"/>
      <c r="W406" s="777"/>
      <c r="X406" s="777"/>
      <c r="Y406" s="777"/>
      <c r="Z406" s="778"/>
      <c r="AA406" s="117"/>
      <c r="AB406" s="117"/>
    </row>
    <row r="407" spans="1:46" ht="20.25" customHeight="1" x14ac:dyDescent="0.25">
      <c r="A407" s="70"/>
      <c r="B407" s="70"/>
      <c r="C407" s="214" t="s">
        <v>257</v>
      </c>
      <c r="D407" s="214"/>
      <c r="E407" s="214"/>
      <c r="F407" s="214"/>
      <c r="G407" s="214"/>
      <c r="H407" s="214"/>
      <c r="I407" s="215"/>
      <c r="J407" s="215"/>
      <c r="K407" s="215"/>
      <c r="L407" s="215"/>
      <c r="M407" s="215"/>
      <c r="N407" s="215"/>
      <c r="O407" s="215"/>
      <c r="P407" s="215"/>
      <c r="Q407" s="215"/>
      <c r="R407" s="215"/>
      <c r="S407" s="215"/>
      <c r="T407" s="215"/>
      <c r="U407" s="215"/>
      <c r="V407" s="215"/>
      <c r="W407" s="215"/>
      <c r="X407" s="215"/>
      <c r="Y407" s="215"/>
      <c r="Z407" s="215"/>
      <c r="AA407" s="117"/>
      <c r="AB407" s="117"/>
    </row>
    <row r="408" spans="1:46" s="65" customFormat="1" ht="14.25" customHeight="1" x14ac:dyDescent="0.25">
      <c r="A408" s="176"/>
      <c r="B408" s="209" t="s">
        <v>47</v>
      </c>
      <c r="C408" s="176" t="s">
        <v>258</v>
      </c>
      <c r="D408" s="176"/>
      <c r="E408" s="176"/>
      <c r="F408" s="176"/>
      <c r="G408" s="176"/>
      <c r="H408" s="176"/>
      <c r="I408" s="176"/>
      <c r="J408" s="176"/>
      <c r="K408" s="176"/>
      <c r="L408" s="176"/>
      <c r="M408" s="176"/>
      <c r="N408" s="176"/>
      <c r="O408" s="176"/>
      <c r="P408" s="176"/>
      <c r="Q408" s="216"/>
      <c r="R408" s="176"/>
      <c r="S408" s="176"/>
      <c r="T408" s="176"/>
      <c r="U408" s="176"/>
      <c r="V408" s="176"/>
      <c r="W408" s="176"/>
      <c r="X408" s="176"/>
      <c r="Y408" s="176"/>
      <c r="Z408" s="117"/>
      <c r="AA408" s="117"/>
      <c r="AB408" s="117"/>
      <c r="AC408"/>
      <c r="AD408"/>
      <c r="AE408"/>
      <c r="AF408"/>
      <c r="AG408"/>
      <c r="AH408"/>
      <c r="AI408"/>
      <c r="AJ408"/>
      <c r="AK408"/>
      <c r="AL408"/>
      <c r="AM408"/>
      <c r="AN408"/>
      <c r="AO408"/>
      <c r="AP408"/>
      <c r="AQ408"/>
      <c r="AR408"/>
      <c r="AS408"/>
      <c r="AT408"/>
    </row>
    <row r="409" spans="1:46" x14ac:dyDescent="0.25">
      <c r="A409" s="70"/>
      <c r="B409" s="174"/>
      <c r="C409" s="491" t="s">
        <v>259</v>
      </c>
      <c r="D409" s="491"/>
      <c r="E409" s="491"/>
      <c r="F409" s="491"/>
      <c r="G409" s="491"/>
      <c r="H409" s="491"/>
      <c r="I409" s="491"/>
      <c r="J409" s="491"/>
      <c r="K409" s="491"/>
      <c r="L409" s="491"/>
      <c r="M409" s="491"/>
      <c r="N409" s="491"/>
      <c r="O409" s="491"/>
      <c r="P409" s="491"/>
      <c r="Q409" s="491"/>
      <c r="R409" s="110"/>
      <c r="S409" s="110"/>
      <c r="T409" s="110"/>
      <c r="U409" s="110"/>
      <c r="V409" s="110"/>
      <c r="W409" s="110"/>
      <c r="X409" s="110"/>
      <c r="Y409" s="110"/>
      <c r="Z409" s="117"/>
      <c r="AA409" s="117"/>
      <c r="AB409" s="117"/>
    </row>
    <row r="410" spans="1:46" x14ac:dyDescent="0.25">
      <c r="A410" s="70"/>
      <c r="B410" s="209" t="s">
        <v>47</v>
      </c>
      <c r="C410" s="85" t="s">
        <v>260</v>
      </c>
      <c r="D410" s="179"/>
      <c r="E410" s="179"/>
      <c r="F410" s="179"/>
      <c r="G410" s="179"/>
      <c r="H410" s="179"/>
      <c r="I410" s="179"/>
      <c r="J410" s="179"/>
      <c r="K410" s="179"/>
      <c r="L410" s="179"/>
      <c r="M410" s="179"/>
      <c r="N410" s="179"/>
      <c r="O410" s="179"/>
      <c r="P410" s="179"/>
      <c r="Q410" s="179"/>
      <c r="R410" s="110"/>
      <c r="S410" s="110"/>
      <c r="T410" s="110"/>
      <c r="U410" s="110"/>
      <c r="V410" s="110"/>
      <c r="W410" s="110"/>
      <c r="X410" s="110"/>
      <c r="Y410" s="110"/>
      <c r="Z410" s="196"/>
      <c r="AA410" s="196"/>
      <c r="AB410" s="196"/>
      <c r="AC410" s="58"/>
      <c r="AD410" s="58"/>
      <c r="AE410" s="58"/>
      <c r="AF410" s="58"/>
      <c r="AG410" s="58"/>
      <c r="AH410" s="58"/>
      <c r="AI410" s="58"/>
      <c r="AJ410" s="58"/>
      <c r="AK410" s="58"/>
      <c r="AL410" s="58"/>
      <c r="AM410" s="58"/>
      <c r="AN410" s="58"/>
      <c r="AO410" s="58"/>
      <c r="AP410" s="58"/>
      <c r="AQ410" s="58"/>
      <c r="AR410" s="58"/>
      <c r="AS410" s="58"/>
      <c r="AT410" s="58"/>
    </row>
    <row r="411" spans="1:46" ht="16.5" customHeight="1" x14ac:dyDescent="0.25">
      <c r="A411" s="70"/>
      <c r="B411" s="174" t="s">
        <v>261</v>
      </c>
      <c r="C411" s="70" t="s">
        <v>262</v>
      </c>
      <c r="D411" s="110"/>
      <c r="E411" s="110"/>
      <c r="F411" s="110"/>
      <c r="G411" s="110"/>
      <c r="H411" s="110"/>
      <c r="I411" s="110"/>
      <c r="J411" s="110"/>
      <c r="K411" s="110"/>
      <c r="L411" s="110"/>
      <c r="M411" s="110"/>
      <c r="N411" s="110"/>
      <c r="O411" s="110"/>
      <c r="P411" s="110"/>
      <c r="Q411" s="216"/>
      <c r="R411" s="110"/>
      <c r="S411" s="110"/>
      <c r="T411" s="110"/>
      <c r="U411" s="110"/>
      <c r="V411" s="110"/>
      <c r="W411" s="110"/>
      <c r="X411" s="110"/>
      <c r="Y411" s="110"/>
      <c r="Z411" s="196"/>
      <c r="AA411" s="196"/>
      <c r="AB411" s="196"/>
      <c r="AC411" s="58"/>
      <c r="AD411" s="58"/>
      <c r="AE411" s="58"/>
      <c r="AF411" s="58"/>
      <c r="AG411" s="58"/>
      <c r="AH411" s="58"/>
      <c r="AI411" s="58"/>
      <c r="AJ411" s="58"/>
      <c r="AK411" s="58"/>
      <c r="AL411" s="58"/>
      <c r="AM411" s="58"/>
      <c r="AN411" s="58"/>
      <c r="AO411" s="58"/>
      <c r="AP411" s="58"/>
      <c r="AQ411" s="58"/>
      <c r="AR411" s="58"/>
      <c r="AS411" s="58"/>
      <c r="AT411" s="58"/>
    </row>
    <row r="412" spans="1:46" x14ac:dyDescent="0.25">
      <c r="A412" s="70"/>
      <c r="B412" s="87"/>
      <c r="C412" s="70" t="s">
        <v>263</v>
      </c>
      <c r="D412" s="70"/>
      <c r="E412" s="70"/>
      <c r="F412" s="70"/>
      <c r="G412" s="70"/>
      <c r="H412" s="70"/>
      <c r="I412" s="70"/>
      <c r="J412" s="70"/>
      <c r="K412" s="70"/>
      <c r="L412" s="70"/>
      <c r="M412" s="70"/>
      <c r="N412" s="70"/>
      <c r="O412" s="70"/>
      <c r="P412" s="70"/>
      <c r="Q412" s="216"/>
      <c r="R412" s="70"/>
      <c r="S412" s="70"/>
      <c r="T412" s="70"/>
      <c r="U412" s="70"/>
      <c r="V412" s="70"/>
      <c r="W412" s="70"/>
      <c r="X412" s="70"/>
      <c r="Y412" s="70"/>
      <c r="Z412" s="196"/>
      <c r="AA412" s="196"/>
      <c r="AB412" s="196"/>
      <c r="AC412" s="58"/>
      <c r="AD412" s="58"/>
      <c r="AE412" s="58"/>
      <c r="AF412" s="58"/>
      <c r="AG412" s="58"/>
      <c r="AH412" s="58"/>
      <c r="AI412" s="58"/>
      <c r="AJ412" s="58"/>
      <c r="AK412" s="58"/>
      <c r="AL412" s="58"/>
      <c r="AM412" s="58"/>
      <c r="AN412" s="58"/>
      <c r="AO412" s="58"/>
      <c r="AP412" s="58"/>
      <c r="AQ412" s="58"/>
      <c r="AR412" s="58"/>
      <c r="AS412" s="58"/>
      <c r="AT412" s="58"/>
    </row>
    <row r="413" spans="1:46" x14ac:dyDescent="0.25">
      <c r="A413" s="70"/>
      <c r="B413" s="70"/>
      <c r="C413" s="70" t="s">
        <v>264</v>
      </c>
      <c r="D413" s="215"/>
      <c r="E413" s="215"/>
      <c r="F413" s="215"/>
      <c r="G413" s="215"/>
      <c r="H413" s="215"/>
      <c r="I413" s="215"/>
      <c r="J413" s="215"/>
      <c r="K413" s="215"/>
      <c r="L413" s="215"/>
      <c r="M413" s="215"/>
      <c r="N413" s="215"/>
      <c r="O413" s="215"/>
      <c r="P413" s="215"/>
      <c r="Q413" s="216"/>
      <c r="R413" s="215"/>
      <c r="S413" s="215"/>
      <c r="T413" s="215"/>
      <c r="U413" s="215"/>
      <c r="V413" s="215"/>
      <c r="W413" s="215"/>
      <c r="X413" s="215"/>
      <c r="Y413" s="215"/>
      <c r="Z413" s="117"/>
      <c r="AA413" s="117"/>
      <c r="AB413" s="117"/>
    </row>
    <row r="414" spans="1:46" x14ac:dyDescent="0.25">
      <c r="A414" s="70"/>
      <c r="B414" s="70"/>
      <c r="C414" s="70" t="s">
        <v>265</v>
      </c>
      <c r="D414" s="215"/>
      <c r="E414" s="215"/>
      <c r="F414" s="215"/>
      <c r="G414" s="215"/>
      <c r="H414" s="215"/>
      <c r="I414" s="215"/>
      <c r="J414" s="215"/>
      <c r="K414" s="215"/>
      <c r="L414" s="215"/>
      <c r="M414" s="215"/>
      <c r="N414" s="215"/>
      <c r="O414" s="215"/>
      <c r="P414" s="215"/>
      <c r="Q414" s="216"/>
      <c r="R414" s="215"/>
      <c r="S414" s="215"/>
      <c r="T414" s="215"/>
      <c r="U414" s="215"/>
      <c r="V414" s="215"/>
      <c r="W414" s="215"/>
      <c r="X414" s="215"/>
      <c r="Y414" s="215"/>
      <c r="Z414" s="117"/>
      <c r="AA414" s="117"/>
      <c r="AB414" s="117"/>
    </row>
    <row r="415" spans="1:46" x14ac:dyDescent="0.25">
      <c r="A415" s="70"/>
      <c r="B415" s="70" t="s">
        <v>261</v>
      </c>
      <c r="C415" s="70" t="s">
        <v>266</v>
      </c>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117"/>
      <c r="AA415" s="117"/>
      <c r="AB415" s="117"/>
    </row>
    <row r="416" spans="1:46" x14ac:dyDescent="0.25">
      <c r="A416" s="70"/>
      <c r="B416" s="87"/>
      <c r="C416" s="215" t="s">
        <v>267</v>
      </c>
      <c r="D416" s="215"/>
      <c r="E416" s="215"/>
      <c r="F416" s="215"/>
      <c r="G416" s="215"/>
      <c r="H416" s="204"/>
      <c r="I416" s="204"/>
      <c r="J416" s="204"/>
      <c r="K416" s="204"/>
      <c r="L416" s="204"/>
      <c r="M416" s="204"/>
      <c r="N416" s="215"/>
      <c r="O416" s="215"/>
      <c r="P416" s="215"/>
      <c r="Q416" s="215"/>
      <c r="R416" s="215"/>
      <c r="S416" s="215"/>
      <c r="T416" s="215"/>
      <c r="U416" s="215"/>
      <c r="V416" s="215"/>
      <c r="W416" s="215"/>
      <c r="X416" s="215"/>
      <c r="Y416" s="215"/>
      <c r="Z416" s="117"/>
      <c r="AA416" s="117"/>
      <c r="AB416" s="117"/>
    </row>
    <row r="417" spans="1:55" x14ac:dyDescent="0.25">
      <c r="A417" s="70"/>
      <c r="B417" s="70"/>
      <c r="C417" s="217" t="s">
        <v>268</v>
      </c>
      <c r="D417" s="70"/>
      <c r="E417" s="70"/>
      <c r="F417" s="70"/>
      <c r="G417" s="70"/>
      <c r="H417" s="110"/>
      <c r="I417" s="110"/>
      <c r="J417" s="110"/>
      <c r="K417" s="110"/>
      <c r="L417" s="110"/>
      <c r="M417" s="110"/>
      <c r="N417" s="110"/>
      <c r="O417" s="110"/>
      <c r="P417" s="110"/>
      <c r="Q417" s="110"/>
      <c r="R417" s="110"/>
      <c r="S417" s="110"/>
      <c r="T417" s="110"/>
      <c r="U417" s="110"/>
      <c r="V417" s="110"/>
      <c r="W417" s="110"/>
      <c r="X417" s="110"/>
      <c r="Y417" s="110"/>
      <c r="Z417" s="117"/>
      <c r="AA417" s="117"/>
      <c r="AB417" s="117"/>
    </row>
    <row r="418" spans="1:55" x14ac:dyDescent="0.25">
      <c r="A418" s="70"/>
      <c r="B418" s="70"/>
      <c r="C418" s="786"/>
      <c r="D418" s="787"/>
      <c r="E418" s="787"/>
      <c r="F418" s="787"/>
      <c r="G418" s="787"/>
      <c r="H418" s="787"/>
      <c r="I418" s="787"/>
      <c r="J418" s="787"/>
      <c r="K418" s="787"/>
      <c r="L418" s="787"/>
      <c r="M418" s="787"/>
      <c r="N418" s="787"/>
      <c r="O418" s="787"/>
      <c r="P418" s="787"/>
      <c r="Q418" s="788"/>
      <c r="R418" s="110"/>
      <c r="S418" s="110"/>
      <c r="T418" s="110"/>
      <c r="U418" s="806"/>
      <c r="V418" s="806"/>
      <c r="W418" s="806"/>
      <c r="X418" s="806"/>
      <c r="Y418" s="806"/>
      <c r="Z418" s="806"/>
      <c r="AA418" s="117"/>
      <c r="AB418" s="117"/>
    </row>
    <row r="419" spans="1:55" x14ac:dyDescent="0.25">
      <c r="A419" s="70"/>
      <c r="B419" s="70"/>
      <c r="C419" s="789"/>
      <c r="D419" s="790"/>
      <c r="E419" s="790"/>
      <c r="F419" s="790"/>
      <c r="G419" s="790"/>
      <c r="H419" s="790"/>
      <c r="I419" s="790"/>
      <c r="J419" s="790"/>
      <c r="K419" s="790"/>
      <c r="L419" s="790"/>
      <c r="M419" s="790"/>
      <c r="N419" s="790"/>
      <c r="O419" s="790"/>
      <c r="P419" s="790"/>
      <c r="Q419" s="791"/>
      <c r="R419" s="110"/>
      <c r="S419" s="110"/>
      <c r="T419" s="218"/>
      <c r="U419" s="806"/>
      <c r="V419" s="806"/>
      <c r="W419" s="806"/>
      <c r="X419" s="806"/>
      <c r="Y419" s="806"/>
      <c r="Z419" s="806"/>
      <c r="AA419" s="117"/>
      <c r="AB419" s="117"/>
    </row>
    <row r="420" spans="1:55" x14ac:dyDescent="0.25">
      <c r="A420" s="70"/>
      <c r="B420" s="70"/>
      <c r="C420" s="789"/>
      <c r="D420" s="790"/>
      <c r="E420" s="790"/>
      <c r="F420" s="790"/>
      <c r="G420" s="790"/>
      <c r="H420" s="790"/>
      <c r="I420" s="790"/>
      <c r="J420" s="790"/>
      <c r="K420" s="790"/>
      <c r="L420" s="790"/>
      <c r="M420" s="790"/>
      <c r="N420" s="790"/>
      <c r="O420" s="790"/>
      <c r="P420" s="790"/>
      <c r="Q420" s="791"/>
      <c r="R420" s="110"/>
      <c r="S420" s="110"/>
      <c r="T420" s="218"/>
      <c r="U420" s="806"/>
      <c r="V420" s="806"/>
      <c r="W420" s="806"/>
      <c r="X420" s="806"/>
      <c r="Y420" s="806"/>
      <c r="Z420" s="806"/>
      <c r="AA420" s="117"/>
      <c r="AB420" s="117"/>
    </row>
    <row r="421" spans="1:55" x14ac:dyDescent="0.25">
      <c r="A421" s="70"/>
      <c r="B421" s="70"/>
      <c r="C421" s="792" t="s">
        <v>269</v>
      </c>
      <c r="D421" s="793"/>
      <c r="E421" s="793"/>
      <c r="F421" s="793"/>
      <c r="G421" s="793"/>
      <c r="H421" s="793"/>
      <c r="I421" s="793"/>
      <c r="J421" s="793"/>
      <c r="K421" s="793"/>
      <c r="L421" s="793"/>
      <c r="M421" s="793"/>
      <c r="N421" s="793"/>
      <c r="O421" s="793"/>
      <c r="P421" s="793"/>
      <c r="Q421" s="794"/>
      <c r="R421" s="70"/>
      <c r="S421" s="70"/>
      <c r="T421" s="218"/>
      <c r="U421" s="806"/>
      <c r="V421" s="806"/>
      <c r="W421" s="806"/>
      <c r="X421" s="806"/>
      <c r="Y421" s="806"/>
      <c r="Z421" s="806"/>
      <c r="AA421" s="117"/>
      <c r="AB421" s="117"/>
    </row>
    <row r="422" spans="1:55" ht="24" customHeight="1" x14ac:dyDescent="0.25">
      <c r="A422" s="70"/>
      <c r="B422" s="87" t="s">
        <v>47</v>
      </c>
      <c r="C422" s="219" t="s">
        <v>269</v>
      </c>
      <c r="D422" s="220"/>
      <c r="E422" s="220"/>
      <c r="F422" s="220"/>
      <c r="G422" s="220"/>
      <c r="H422" s="220"/>
      <c r="I422" s="220"/>
      <c r="J422" s="220"/>
      <c r="K422" s="220"/>
      <c r="L422" s="220"/>
      <c r="M422" s="220"/>
      <c r="N422" s="220"/>
      <c r="O422" s="220"/>
      <c r="P422" s="220"/>
      <c r="Q422" s="220"/>
      <c r="R422" s="220"/>
      <c r="S422" s="220"/>
      <c r="T422" s="220"/>
      <c r="U422" s="220"/>
      <c r="V422" s="220"/>
      <c r="W422" s="220"/>
      <c r="X422" s="220"/>
      <c r="Y422" s="220"/>
      <c r="Z422" s="117"/>
      <c r="AA422" s="117"/>
      <c r="AB422" s="117"/>
    </row>
    <row r="423" spans="1:55" ht="15" customHeight="1" x14ac:dyDescent="0.25">
      <c r="A423" s="70"/>
      <c r="B423" s="70"/>
      <c r="C423" s="220" t="s">
        <v>270</v>
      </c>
      <c r="D423" s="220"/>
      <c r="E423" s="220"/>
      <c r="F423" s="220"/>
      <c r="G423" s="220"/>
      <c r="H423" s="220"/>
      <c r="I423" s="220"/>
      <c r="J423" s="220"/>
      <c r="K423" s="220"/>
      <c r="L423" s="220"/>
      <c r="M423" s="220"/>
      <c r="N423" s="220"/>
      <c r="O423" s="220"/>
      <c r="P423" s="220"/>
      <c r="Q423" s="220"/>
      <c r="R423" s="220"/>
      <c r="S423" s="220"/>
      <c r="T423" s="220"/>
      <c r="U423" s="220"/>
      <c r="V423" s="220"/>
      <c r="W423" s="220"/>
      <c r="X423" s="220"/>
      <c r="Y423" s="220"/>
      <c r="Z423" s="117"/>
      <c r="AA423" s="117"/>
      <c r="AB423" s="117"/>
    </row>
    <row r="424" spans="1:55" s="58" customFormat="1" ht="14.25" customHeight="1" x14ac:dyDescent="0.25">
      <c r="A424" s="74"/>
      <c r="B424" s="74"/>
      <c r="C424" s="203"/>
      <c r="D424" s="203"/>
      <c r="E424" s="221"/>
      <c r="F424" s="221"/>
      <c r="G424" s="221"/>
      <c r="H424" s="221"/>
      <c r="I424" s="221"/>
      <c r="J424" s="221"/>
      <c r="K424" s="221"/>
      <c r="L424" s="221"/>
      <c r="M424" s="221"/>
      <c r="N424" s="221"/>
      <c r="O424" s="221"/>
      <c r="P424" s="221"/>
      <c r="Q424" s="221"/>
      <c r="R424" s="221"/>
      <c r="S424" s="221"/>
      <c r="T424" s="221"/>
      <c r="U424" s="221"/>
      <c r="V424" s="221"/>
      <c r="W424" s="221"/>
      <c r="X424" s="221"/>
      <c r="Y424" s="221"/>
      <c r="Z424" s="221"/>
      <c r="AA424" s="196"/>
      <c r="AB424" s="196"/>
      <c r="AF424"/>
      <c r="AG424"/>
      <c r="AH424"/>
      <c r="AI424"/>
      <c r="AJ424"/>
      <c r="AK424"/>
      <c r="AL424"/>
      <c r="AM424"/>
      <c r="AN424"/>
      <c r="AO424"/>
      <c r="AP424"/>
      <c r="AQ424"/>
      <c r="AR424"/>
      <c r="AS424"/>
      <c r="AT424"/>
      <c r="AU424"/>
      <c r="AV424" s="63"/>
      <c r="AW424" s="63"/>
      <c r="AX424" s="63"/>
      <c r="AY424" s="63"/>
      <c r="AZ424" s="63"/>
      <c r="BA424" s="63"/>
      <c r="BB424" s="63"/>
      <c r="BC424" s="63"/>
    </row>
    <row r="425" spans="1:55" s="58" customFormat="1" x14ac:dyDescent="0.25">
      <c r="A425" s="74"/>
      <c r="B425" s="74"/>
      <c r="C425" s="795" t="s">
        <v>271</v>
      </c>
      <c r="D425" s="795"/>
      <c r="E425" s="795"/>
      <c r="F425" s="795"/>
      <c r="G425" s="795"/>
      <c r="H425" s="795"/>
      <c r="I425" s="795"/>
      <c r="J425" s="795"/>
      <c r="K425" s="795"/>
      <c r="L425" s="795"/>
      <c r="M425" s="795"/>
      <c r="N425" s="795"/>
      <c r="O425" s="795"/>
      <c r="P425" s="795"/>
      <c r="Q425" s="795"/>
      <c r="R425" s="795"/>
      <c r="S425" s="795"/>
      <c r="T425" s="795"/>
      <c r="U425" s="795"/>
      <c r="V425" s="795"/>
      <c r="W425" s="795"/>
      <c r="X425" s="795"/>
      <c r="Y425" s="795"/>
      <c r="Z425" s="196"/>
      <c r="AA425" s="196"/>
      <c r="AB425" s="196"/>
      <c r="AF425"/>
      <c r="AG425"/>
      <c r="AH425"/>
      <c r="AI425"/>
      <c r="AJ425"/>
      <c r="AK425"/>
      <c r="AL425"/>
      <c r="AM425"/>
      <c r="AN425"/>
      <c r="AO425"/>
      <c r="AP425"/>
      <c r="AQ425"/>
      <c r="AR425"/>
      <c r="AS425"/>
      <c r="AT425"/>
      <c r="AU425"/>
      <c r="AV425"/>
      <c r="AW425"/>
      <c r="AX425"/>
      <c r="AY425"/>
      <c r="AZ425"/>
      <c r="BA425"/>
      <c r="BB425"/>
    </row>
    <row r="426" spans="1:55" s="62" customFormat="1" x14ac:dyDescent="0.25">
      <c r="A426" s="222"/>
      <c r="B426" s="222"/>
      <c r="C426" s="223" t="s">
        <v>268</v>
      </c>
      <c r="D426" s="224"/>
      <c r="E426" s="224"/>
      <c r="F426" s="224"/>
      <c r="G426" s="224"/>
      <c r="H426" s="224"/>
      <c r="I426" s="224"/>
      <c r="J426" s="224"/>
      <c r="K426" s="224"/>
      <c r="L426" s="224"/>
      <c r="M426" s="224"/>
      <c r="N426" s="224"/>
      <c r="O426" s="224"/>
      <c r="P426" s="224"/>
      <c r="Q426" s="224"/>
      <c r="R426" s="224"/>
      <c r="S426" s="224"/>
      <c r="T426" s="224"/>
      <c r="U426" s="224"/>
      <c r="V426" s="224"/>
      <c r="W426" s="224"/>
      <c r="X426" s="224"/>
      <c r="Y426" s="225"/>
      <c r="Z426" s="225"/>
      <c r="AA426" s="225"/>
      <c r="AB426" s="225"/>
      <c r="AE426"/>
      <c r="AF426"/>
      <c r="AG426"/>
      <c r="AH426"/>
      <c r="AI426"/>
      <c r="AJ426"/>
      <c r="AK426"/>
      <c r="AL426"/>
      <c r="AM426"/>
      <c r="AN426"/>
      <c r="AO426"/>
      <c r="AP426"/>
      <c r="AQ426"/>
      <c r="AR426"/>
      <c r="AS426"/>
      <c r="AT426"/>
      <c r="AU426"/>
      <c r="AV426"/>
      <c r="AW426"/>
      <c r="AX426"/>
      <c r="AY426"/>
      <c r="AZ426"/>
      <c r="BA426"/>
      <c r="BB426"/>
    </row>
    <row r="427" spans="1:55" x14ac:dyDescent="0.25">
      <c r="A427" s="70"/>
      <c r="B427" s="70"/>
      <c r="C427" s="796"/>
      <c r="D427" s="797"/>
      <c r="E427" s="797"/>
      <c r="F427" s="797"/>
      <c r="G427" s="797"/>
      <c r="H427" s="797"/>
      <c r="I427" s="797"/>
      <c r="J427" s="797"/>
      <c r="K427" s="797"/>
      <c r="L427" s="797"/>
      <c r="M427" s="797"/>
      <c r="N427" s="797"/>
      <c r="O427" s="797"/>
      <c r="P427" s="797"/>
      <c r="Q427" s="797"/>
      <c r="R427" s="797"/>
      <c r="S427" s="797"/>
      <c r="T427" s="797"/>
      <c r="U427" s="797"/>
      <c r="V427" s="797"/>
      <c r="W427" s="797"/>
      <c r="X427" s="797"/>
      <c r="Y427" s="226"/>
      <c r="Z427" s="227"/>
      <c r="AA427" s="117"/>
      <c r="AB427" s="117"/>
    </row>
    <row r="428" spans="1:55" x14ac:dyDescent="0.25">
      <c r="A428" s="70"/>
      <c r="B428" s="70"/>
      <c r="C428" s="798"/>
      <c r="D428" s="799"/>
      <c r="E428" s="799"/>
      <c r="F428" s="799"/>
      <c r="G428" s="799"/>
      <c r="H428" s="799"/>
      <c r="I428" s="799"/>
      <c r="J428" s="799"/>
      <c r="K428" s="799"/>
      <c r="L428" s="799"/>
      <c r="M428" s="799"/>
      <c r="N428" s="799"/>
      <c r="O428" s="799"/>
      <c r="P428" s="799"/>
      <c r="Q428" s="799"/>
      <c r="R428" s="799"/>
      <c r="S428" s="799"/>
      <c r="T428" s="799"/>
      <c r="U428" s="799"/>
      <c r="V428" s="799"/>
      <c r="W428" s="799"/>
      <c r="X428" s="799"/>
      <c r="Y428" s="228"/>
      <c r="Z428" s="229"/>
      <c r="AA428" s="117"/>
      <c r="AB428" s="117"/>
      <c r="AU428" s="58"/>
      <c r="AV428" s="58"/>
      <c r="AW428" s="58"/>
      <c r="AX428" s="58"/>
      <c r="AY428" s="58"/>
      <c r="AZ428" s="58"/>
      <c r="BA428" s="58"/>
      <c r="BB428" s="58"/>
    </row>
    <row r="429" spans="1:55" x14ac:dyDescent="0.25">
      <c r="A429" s="70"/>
      <c r="B429" s="70"/>
      <c r="C429" s="798"/>
      <c r="D429" s="799"/>
      <c r="E429" s="799"/>
      <c r="F429" s="799"/>
      <c r="G429" s="799"/>
      <c r="H429" s="799"/>
      <c r="I429" s="799"/>
      <c r="J429" s="799"/>
      <c r="K429" s="799"/>
      <c r="L429" s="799"/>
      <c r="M429" s="799"/>
      <c r="N429" s="799"/>
      <c r="O429" s="799"/>
      <c r="P429" s="799"/>
      <c r="Q429" s="799"/>
      <c r="R429" s="799"/>
      <c r="S429" s="799"/>
      <c r="T429" s="799"/>
      <c r="U429" s="799"/>
      <c r="V429" s="799"/>
      <c r="W429" s="799"/>
      <c r="X429" s="799"/>
      <c r="Y429" s="228"/>
      <c r="Z429" s="229"/>
      <c r="AA429" s="117"/>
      <c r="AB429" s="117"/>
    </row>
    <row r="430" spans="1:55" x14ac:dyDescent="0.25">
      <c r="A430" s="70"/>
      <c r="B430" s="70"/>
      <c r="C430" s="800"/>
      <c r="D430" s="801"/>
      <c r="E430" s="801"/>
      <c r="F430" s="801"/>
      <c r="G430" s="801"/>
      <c r="H430" s="801"/>
      <c r="I430" s="801"/>
      <c r="J430" s="801"/>
      <c r="K430" s="801"/>
      <c r="L430" s="801"/>
      <c r="M430" s="801"/>
      <c r="N430" s="801"/>
      <c r="O430" s="801"/>
      <c r="P430" s="801"/>
      <c r="Q430" s="801"/>
      <c r="R430" s="801"/>
      <c r="S430" s="801"/>
      <c r="T430" s="801"/>
      <c r="U430" s="801"/>
      <c r="V430" s="801"/>
      <c r="W430" s="801"/>
      <c r="X430" s="801"/>
      <c r="Y430" s="230"/>
      <c r="Z430" s="231"/>
      <c r="AA430" s="117"/>
      <c r="AB430" s="117"/>
    </row>
    <row r="431" spans="1:55" x14ac:dyDescent="0.25">
      <c r="A431" s="70"/>
      <c r="B431" s="70"/>
      <c r="C431" s="150"/>
      <c r="D431" s="70"/>
      <c r="E431" s="70"/>
      <c r="F431" s="70"/>
      <c r="G431" s="70"/>
      <c r="H431" s="70"/>
      <c r="I431" s="70"/>
      <c r="J431" s="70"/>
      <c r="K431" s="70"/>
      <c r="L431" s="70"/>
      <c r="M431" s="70"/>
      <c r="N431" s="70"/>
      <c r="O431" s="70"/>
      <c r="P431" s="70"/>
      <c r="Q431" s="70"/>
      <c r="R431" s="70"/>
      <c r="S431" s="70"/>
      <c r="T431" s="116"/>
      <c r="U431" s="116"/>
      <c r="V431" s="116"/>
      <c r="W431" s="116"/>
      <c r="X431" s="116"/>
      <c r="Y431" s="116"/>
      <c r="Z431" s="116"/>
      <c r="AA431" s="117"/>
      <c r="AB431" s="117"/>
    </row>
    <row r="432" spans="1:55" ht="35.25" customHeight="1" x14ac:dyDescent="0.25">
      <c r="A432" s="70"/>
      <c r="B432" s="70"/>
      <c r="C432" s="811" t="s">
        <v>272</v>
      </c>
      <c r="D432" s="812"/>
      <c r="E432" s="812"/>
      <c r="F432" s="812"/>
      <c r="G432" s="812"/>
      <c r="H432" s="812"/>
      <c r="I432" s="812"/>
      <c r="J432" s="813"/>
      <c r="K432" s="776"/>
      <c r="L432" s="777"/>
      <c r="M432" s="777"/>
      <c r="N432" s="777"/>
      <c r="O432" s="777"/>
      <c r="P432" s="777"/>
      <c r="Q432" s="777"/>
      <c r="R432" s="777"/>
      <c r="S432" s="777"/>
      <c r="T432" s="777"/>
      <c r="U432" s="777"/>
      <c r="V432" s="777"/>
      <c r="W432" s="777"/>
      <c r="X432" s="777"/>
      <c r="Y432" s="232"/>
      <c r="Z432" s="233"/>
      <c r="AA432" s="117"/>
      <c r="AB432" s="117"/>
    </row>
    <row r="433" spans="1:55" x14ac:dyDescent="0.25">
      <c r="A433" s="70"/>
      <c r="B433" s="70"/>
      <c r="C433" s="802" t="s">
        <v>273</v>
      </c>
      <c r="D433" s="803"/>
      <c r="E433" s="803"/>
      <c r="F433" s="803"/>
      <c r="G433" s="803"/>
      <c r="H433" s="803"/>
      <c r="I433" s="803"/>
      <c r="J433" s="804"/>
      <c r="K433" s="776"/>
      <c r="L433" s="777"/>
      <c r="M433" s="777"/>
      <c r="N433" s="777"/>
      <c r="O433" s="777"/>
      <c r="P433" s="777"/>
      <c r="Q433" s="777"/>
      <c r="R433" s="777"/>
      <c r="S433" s="777"/>
      <c r="T433" s="777"/>
      <c r="U433" s="777"/>
      <c r="V433" s="777"/>
      <c r="W433" s="777"/>
      <c r="X433" s="777"/>
      <c r="Y433" s="232"/>
      <c r="Z433" s="233"/>
      <c r="AA433" s="117"/>
      <c r="AB433" s="117"/>
    </row>
    <row r="434" spans="1:55" x14ac:dyDescent="0.25">
      <c r="A434" s="70"/>
      <c r="B434" s="70"/>
      <c r="C434" s="234" t="s">
        <v>243</v>
      </c>
      <c r="D434" s="235"/>
      <c r="E434" s="235"/>
      <c r="F434" s="235"/>
      <c r="G434" s="235"/>
      <c r="H434" s="235"/>
      <c r="I434" s="235"/>
      <c r="J434" s="236"/>
      <c r="K434" s="776"/>
      <c r="L434" s="777"/>
      <c r="M434" s="777"/>
      <c r="N434" s="777"/>
      <c r="O434" s="777"/>
      <c r="P434" s="777"/>
      <c r="Q434" s="777"/>
      <c r="R434" s="777"/>
      <c r="S434" s="777"/>
      <c r="T434" s="777"/>
      <c r="U434" s="777"/>
      <c r="V434" s="777"/>
      <c r="W434" s="777"/>
      <c r="X434" s="777"/>
      <c r="Y434" s="232"/>
      <c r="Z434" s="233"/>
      <c r="AA434" s="117"/>
      <c r="AB434" s="117"/>
    </row>
    <row r="435" spans="1:55" x14ac:dyDescent="0.25">
      <c r="A435" s="70"/>
      <c r="B435" s="70"/>
      <c r="C435" s="79" t="s">
        <v>244</v>
      </c>
      <c r="D435" s="80"/>
      <c r="E435" s="80"/>
      <c r="F435" s="80"/>
      <c r="G435" s="80"/>
      <c r="H435" s="80"/>
      <c r="I435" s="80"/>
      <c r="J435" s="81"/>
      <c r="K435" s="776"/>
      <c r="L435" s="777"/>
      <c r="M435" s="777"/>
      <c r="N435" s="777"/>
      <c r="O435" s="777"/>
      <c r="P435" s="777"/>
      <c r="Q435" s="777"/>
      <c r="R435" s="777"/>
      <c r="S435" s="777"/>
      <c r="T435" s="777"/>
      <c r="U435" s="777"/>
      <c r="V435" s="777"/>
      <c r="W435" s="777"/>
      <c r="X435" s="777"/>
      <c r="Y435" s="232"/>
      <c r="Z435" s="233"/>
      <c r="AA435" s="117"/>
      <c r="AB435" s="117"/>
      <c r="AF435" s="62"/>
      <c r="AG435" s="62"/>
      <c r="AH435" s="62"/>
      <c r="AI435" s="62"/>
      <c r="AJ435" s="62"/>
      <c r="AK435" s="62"/>
      <c r="AL435" s="62"/>
      <c r="AM435" s="62"/>
      <c r="AN435" s="62"/>
      <c r="AO435" s="62"/>
      <c r="AP435" s="62"/>
      <c r="AQ435" s="62"/>
      <c r="AR435" s="62"/>
      <c r="AS435" s="62"/>
      <c r="AT435" s="62"/>
      <c r="AU435" s="64"/>
      <c r="AV435" s="64"/>
      <c r="AW435" s="64"/>
      <c r="AX435" s="64"/>
      <c r="AY435" s="64"/>
      <c r="AZ435" s="64"/>
      <c r="BA435" s="64"/>
      <c r="BB435" s="64"/>
    </row>
    <row r="436" spans="1:55" s="68" customFormat="1" x14ac:dyDescent="0.25">
      <c r="A436" s="116"/>
      <c r="B436" s="116"/>
      <c r="C436" s="204"/>
      <c r="D436" s="204"/>
      <c r="E436" s="204"/>
      <c r="F436" s="204"/>
      <c r="G436" s="204"/>
      <c r="H436" s="204"/>
      <c r="I436" s="204"/>
      <c r="J436" s="204"/>
      <c r="K436" s="237"/>
      <c r="L436" s="237"/>
      <c r="M436" s="237"/>
      <c r="N436" s="237"/>
      <c r="O436" s="237"/>
      <c r="P436" s="237"/>
      <c r="Q436" s="237"/>
      <c r="R436" s="237"/>
      <c r="S436" s="237"/>
      <c r="T436" s="238"/>
      <c r="U436" s="238"/>
      <c r="V436" s="238"/>
      <c r="W436" s="238"/>
      <c r="X436" s="238"/>
      <c r="Y436" s="239"/>
      <c r="Z436" s="240"/>
      <c r="AA436" s="241"/>
      <c r="AB436" s="241"/>
      <c r="AF436" s="66"/>
      <c r="AG436" s="66"/>
      <c r="AH436" s="66"/>
      <c r="AI436" s="66"/>
      <c r="AJ436" s="66"/>
      <c r="AK436" s="66"/>
      <c r="AL436" s="66"/>
      <c r="AM436" s="66"/>
      <c r="AN436" s="66"/>
      <c r="AO436" s="66"/>
      <c r="AP436" s="66"/>
      <c r="AQ436" s="66"/>
      <c r="AR436" s="66"/>
      <c r="AS436" s="66"/>
      <c r="AT436" s="66"/>
    </row>
    <row r="437" spans="1:55" s="64" customFormat="1" x14ac:dyDescent="0.25">
      <c r="A437" s="116"/>
      <c r="B437" s="116"/>
      <c r="C437" s="116" t="s">
        <v>274</v>
      </c>
      <c r="D437" s="204"/>
      <c r="E437" s="204"/>
      <c r="F437" s="204"/>
      <c r="G437" s="204"/>
      <c r="H437" s="204"/>
      <c r="I437" s="204"/>
      <c r="J437" s="204" t="s">
        <v>275</v>
      </c>
      <c r="K437" s="204"/>
      <c r="L437" s="237"/>
      <c r="M437" s="237"/>
      <c r="N437" s="237"/>
      <c r="O437" s="237"/>
      <c r="P437" s="237"/>
      <c r="Q437" s="237"/>
      <c r="R437" s="237"/>
      <c r="S437" s="237" t="s">
        <v>254</v>
      </c>
      <c r="T437" s="237"/>
      <c r="U437" s="237"/>
      <c r="V437" s="237"/>
      <c r="W437" s="237"/>
      <c r="X437" s="237"/>
      <c r="Y437" s="237"/>
      <c r="Z437" s="116"/>
      <c r="AA437" s="242"/>
      <c r="AB437" s="242"/>
      <c r="AF437" s="62"/>
      <c r="AG437" s="58"/>
      <c r="AH437" s="58"/>
      <c r="AI437" s="58"/>
      <c r="AJ437" s="58"/>
      <c r="AK437" s="58"/>
      <c r="AL437" s="58"/>
      <c r="AM437" s="58"/>
      <c r="AN437" s="58"/>
      <c r="AO437" s="58"/>
      <c r="AP437" s="58"/>
      <c r="AQ437" s="58"/>
      <c r="AR437" s="58"/>
      <c r="AS437" s="58"/>
      <c r="AT437" s="58"/>
      <c r="AU437" s="58"/>
      <c r="AV437"/>
      <c r="AW437"/>
      <c r="AX437"/>
      <c r="AY437"/>
      <c r="AZ437"/>
      <c r="BA437"/>
      <c r="BB437"/>
      <c r="BC437"/>
    </row>
    <row r="438" spans="1:55" s="63" customFormat="1" ht="24.75" customHeight="1" x14ac:dyDescent="0.25">
      <c r="A438" s="70"/>
      <c r="B438" s="70"/>
      <c r="C438" s="209"/>
      <c r="D438" s="781"/>
      <c r="E438" s="782"/>
      <c r="F438" s="782"/>
      <c r="G438" s="782"/>
      <c r="H438" s="783"/>
      <c r="I438" s="70"/>
      <c r="J438" s="203"/>
      <c r="K438" s="70"/>
      <c r="L438" s="784"/>
      <c r="M438" s="784"/>
      <c r="N438" s="784"/>
      <c r="O438" s="784"/>
      <c r="P438" s="784"/>
      <c r="Q438" s="204"/>
      <c r="R438" s="117"/>
      <c r="S438" s="209"/>
      <c r="T438" s="243"/>
      <c r="U438" s="243"/>
      <c r="V438" s="243"/>
      <c r="W438" s="243"/>
      <c r="X438" s="243"/>
      <c r="Y438" s="243"/>
      <c r="Z438" s="243"/>
      <c r="AA438" s="117"/>
      <c r="AB438" s="117"/>
      <c r="AC438"/>
      <c r="AD438"/>
      <c r="AE438"/>
      <c r="AF438" s="58"/>
      <c r="AG438" s="58"/>
      <c r="AH438" s="58"/>
      <c r="AI438" s="58"/>
      <c r="AJ438" s="58"/>
      <c r="AK438" s="58"/>
      <c r="AL438" s="58"/>
      <c r="AM438" s="58"/>
      <c r="AN438" s="58"/>
      <c r="AO438" s="58"/>
      <c r="AP438" s="58"/>
      <c r="AQ438" s="58"/>
      <c r="AR438" s="58"/>
      <c r="AS438" s="58"/>
      <c r="AT438" s="58"/>
      <c r="AU438" s="58"/>
      <c r="AV438"/>
      <c r="AW438"/>
      <c r="AX438"/>
      <c r="AY438"/>
      <c r="AZ438"/>
      <c r="BA438"/>
      <c r="BB438"/>
      <c r="BC438"/>
    </row>
    <row r="439" spans="1:55" x14ac:dyDescent="0.25">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row>
    <row r="440" spans="1:55" ht="51" customHeight="1" x14ac:dyDescent="0.25">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row>
    <row r="441" spans="1:55" ht="40.5" customHeight="1" x14ac:dyDescent="0.25">
      <c r="A441" s="70"/>
      <c r="B441" s="244" t="s">
        <v>290</v>
      </c>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row>
    <row r="442" spans="1:55" ht="15.75" x14ac:dyDescent="0.25">
      <c r="A442" s="70"/>
      <c r="B442" s="245" t="s">
        <v>288</v>
      </c>
      <c r="C442" s="246"/>
      <c r="D442" s="246"/>
      <c r="E442" s="246"/>
      <c r="F442" s="246"/>
      <c r="G442" s="246"/>
      <c r="H442" s="246"/>
      <c r="I442" s="246"/>
      <c r="J442" s="246"/>
      <c r="K442" s="246"/>
      <c r="L442" s="246"/>
      <c r="M442" s="246"/>
      <c r="N442" s="70"/>
      <c r="O442" s="70"/>
      <c r="P442" s="70"/>
      <c r="Q442" s="70"/>
      <c r="R442" s="70"/>
      <c r="S442" s="70"/>
      <c r="T442" s="70"/>
      <c r="U442" s="70"/>
      <c r="V442" s="70"/>
      <c r="W442" s="70"/>
      <c r="X442" s="70"/>
      <c r="Y442" s="70"/>
      <c r="Z442" s="70"/>
      <c r="AA442" s="70"/>
      <c r="AB442" s="70"/>
    </row>
    <row r="443" spans="1:55" ht="15.75" x14ac:dyDescent="0.25">
      <c r="A443" s="70"/>
      <c r="B443" s="247" t="s">
        <v>289</v>
      </c>
      <c r="C443" s="246"/>
      <c r="D443" s="246"/>
      <c r="E443" s="246"/>
      <c r="F443" s="246"/>
      <c r="G443" s="246"/>
      <c r="H443" s="246"/>
      <c r="I443" s="246"/>
      <c r="J443" s="246"/>
      <c r="K443" s="246"/>
      <c r="L443" s="246"/>
      <c r="M443" s="246"/>
      <c r="N443" s="70"/>
      <c r="O443" s="70"/>
      <c r="P443" s="70"/>
      <c r="Q443" s="70"/>
      <c r="R443" s="70"/>
      <c r="S443" s="70"/>
      <c r="T443" s="70"/>
      <c r="U443" s="70"/>
      <c r="V443" s="70"/>
      <c r="W443" s="70"/>
      <c r="X443" s="70"/>
      <c r="Y443" s="70"/>
      <c r="Z443" s="70"/>
      <c r="AA443" s="70"/>
      <c r="AB443" s="70"/>
    </row>
    <row r="444" spans="1:55" ht="15.75" x14ac:dyDescent="0.25">
      <c r="A444" s="70"/>
      <c r="B444" s="248" t="s">
        <v>276</v>
      </c>
      <c r="C444" s="246"/>
      <c r="D444" s="246"/>
      <c r="E444" s="246"/>
      <c r="F444" s="246"/>
      <c r="G444" s="246"/>
      <c r="H444" s="246"/>
      <c r="I444" s="246"/>
      <c r="J444" s="246"/>
      <c r="K444" s="246"/>
      <c r="L444" s="246"/>
      <c r="M444" s="246"/>
      <c r="N444" s="70"/>
      <c r="O444" s="70"/>
      <c r="P444" s="70"/>
      <c r="Q444" s="70"/>
      <c r="R444" s="70"/>
      <c r="S444" s="70"/>
      <c r="T444" s="70"/>
      <c r="U444" s="70"/>
      <c r="V444" s="70"/>
      <c r="W444" s="70"/>
      <c r="X444" s="70"/>
      <c r="Y444" s="70"/>
      <c r="Z444" s="70"/>
      <c r="AA444" s="70"/>
      <c r="AB444" s="70"/>
    </row>
    <row r="445" spans="1:55" ht="130.5" customHeight="1" x14ac:dyDescent="0.25">
      <c r="A445" s="70"/>
      <c r="B445" s="807"/>
      <c r="C445" s="808"/>
      <c r="D445" s="808"/>
      <c r="E445" s="808"/>
      <c r="F445" s="808"/>
      <c r="G445" s="808"/>
      <c r="H445" s="808"/>
      <c r="I445" s="808"/>
      <c r="J445" s="808"/>
      <c r="K445" s="808"/>
      <c r="L445" s="808"/>
      <c r="M445" s="808"/>
      <c r="N445" s="808"/>
      <c r="O445" s="808"/>
      <c r="P445" s="808"/>
      <c r="Q445" s="808"/>
      <c r="R445" s="808"/>
      <c r="S445" s="808"/>
      <c r="T445" s="808"/>
      <c r="U445" s="808"/>
      <c r="V445" s="808"/>
      <c r="W445" s="808"/>
      <c r="X445" s="808"/>
      <c r="Y445" s="808"/>
      <c r="Z445" s="808"/>
      <c r="AA445" s="809"/>
      <c r="AB445" s="70"/>
    </row>
    <row r="446" spans="1:55" ht="25.5" customHeight="1" x14ac:dyDescent="0.25">
      <c r="A446" s="70"/>
      <c r="B446" s="245" t="s">
        <v>277</v>
      </c>
      <c r="C446" s="246"/>
      <c r="D446" s="246"/>
      <c r="E446" s="246"/>
      <c r="F446" s="246"/>
      <c r="G446" s="246"/>
      <c r="H446" s="246"/>
      <c r="I446" s="246"/>
      <c r="J446" s="246"/>
      <c r="K446" s="246"/>
      <c r="L446" s="246"/>
      <c r="M446" s="246"/>
      <c r="N446" s="70"/>
      <c r="O446" s="70"/>
      <c r="P446" s="70"/>
      <c r="Q446" s="70"/>
      <c r="R446" s="70"/>
      <c r="S446" s="70"/>
      <c r="T446" s="70"/>
      <c r="U446" s="70"/>
      <c r="V446" s="70"/>
      <c r="W446" s="70"/>
      <c r="X446" s="70"/>
      <c r="Y446" s="70"/>
      <c r="Z446" s="70"/>
      <c r="AA446" s="70"/>
      <c r="AB446" s="70"/>
    </row>
    <row r="447" spans="1:55" ht="15.75" x14ac:dyDescent="0.25">
      <c r="A447" s="70"/>
      <c r="B447" s="248" t="s">
        <v>278</v>
      </c>
      <c r="C447" s="246"/>
      <c r="D447" s="246"/>
      <c r="E447" s="246"/>
      <c r="F447" s="246"/>
      <c r="G447" s="246"/>
      <c r="H447" s="246"/>
      <c r="I447" s="246"/>
      <c r="J447" s="246"/>
      <c r="K447" s="246"/>
      <c r="L447" s="246"/>
      <c r="M447" s="246"/>
      <c r="N447" s="70"/>
      <c r="O447" s="70"/>
      <c r="P447" s="70"/>
      <c r="Q447" s="70"/>
      <c r="R447" s="70"/>
      <c r="S447" s="70"/>
      <c r="T447" s="70"/>
      <c r="U447" s="70"/>
      <c r="V447" s="70"/>
      <c r="W447" s="70"/>
      <c r="X447" s="70"/>
      <c r="Y447" s="70"/>
      <c r="Z447" s="70"/>
      <c r="AA447" s="70"/>
      <c r="AB447" s="70"/>
    </row>
    <row r="448" spans="1:55" ht="32.25" customHeight="1" x14ac:dyDescent="0.25">
      <c r="A448" s="70"/>
      <c r="B448" s="247" t="s">
        <v>284</v>
      </c>
      <c r="C448" s="246"/>
      <c r="D448" s="246"/>
      <c r="E448" s="246"/>
      <c r="F448" s="246"/>
      <c r="G448" s="246"/>
      <c r="H448" s="246"/>
      <c r="I448" s="246"/>
      <c r="J448" s="246"/>
      <c r="K448" s="246"/>
      <c r="L448" s="246"/>
      <c r="M448" s="246"/>
      <c r="N448" s="70"/>
      <c r="O448" s="70"/>
      <c r="P448" s="70"/>
      <c r="Q448" s="70"/>
      <c r="R448" s="70"/>
      <c r="S448" s="70"/>
      <c r="T448" s="70"/>
      <c r="U448" s="70"/>
      <c r="V448" s="70"/>
      <c r="W448" s="70"/>
      <c r="X448" s="70"/>
      <c r="Y448" s="70"/>
      <c r="Z448" s="70"/>
      <c r="AA448" s="70"/>
      <c r="AB448" s="70"/>
    </row>
    <row r="449" spans="1:28" ht="32.25" customHeight="1" x14ac:dyDescent="0.25">
      <c r="A449" s="70"/>
      <c r="B449" s="810"/>
      <c r="C449" s="810"/>
      <c r="D449" s="810"/>
      <c r="E449" s="810"/>
      <c r="F449" s="810"/>
      <c r="G449" s="810"/>
      <c r="H449" s="810"/>
      <c r="I449" s="810"/>
      <c r="J449" s="810"/>
      <c r="K449" s="810"/>
      <c r="L449" s="810"/>
      <c r="M449" s="810"/>
      <c r="N449" s="810"/>
      <c r="O449" s="70"/>
      <c r="P449" s="70"/>
      <c r="Q449" s="70"/>
      <c r="R449" s="70"/>
      <c r="S449" s="70"/>
      <c r="T449" s="70"/>
      <c r="U449" s="70"/>
      <c r="V449" s="70"/>
      <c r="W449" s="70"/>
      <c r="X449" s="70"/>
      <c r="Y449" s="70"/>
      <c r="Z449" s="70"/>
      <c r="AA449" s="70"/>
      <c r="AB449" s="70"/>
    </row>
    <row r="450" spans="1:28" ht="18" customHeight="1" x14ac:dyDescent="0.25">
      <c r="A450" s="70"/>
      <c r="B450" s="249" t="s">
        <v>279</v>
      </c>
      <c r="C450" s="250"/>
      <c r="D450" s="250"/>
      <c r="E450" s="250"/>
      <c r="F450" s="250"/>
      <c r="G450" s="250"/>
      <c r="H450" s="250"/>
      <c r="I450" s="250"/>
      <c r="J450" s="250"/>
      <c r="K450" s="250"/>
      <c r="L450" s="250"/>
      <c r="M450" s="250"/>
      <c r="N450" s="251"/>
      <c r="O450" s="70"/>
      <c r="P450" s="252"/>
      <c r="Q450" s="253" t="s">
        <v>291</v>
      </c>
      <c r="R450" s="254"/>
      <c r="S450" s="254"/>
      <c r="T450" s="254"/>
      <c r="U450" s="254"/>
      <c r="V450" s="254"/>
      <c r="W450" s="254"/>
      <c r="X450" s="254"/>
      <c r="Y450" s="254"/>
      <c r="Z450" s="254"/>
      <c r="AA450" s="254"/>
      <c r="AB450" s="255"/>
    </row>
    <row r="451" spans="1:28" ht="15.75" x14ac:dyDescent="0.25">
      <c r="A451" s="70"/>
      <c r="B451" s="70"/>
      <c r="C451" s="70"/>
      <c r="D451" s="70"/>
      <c r="E451" s="70"/>
      <c r="F451" s="70"/>
      <c r="G451" s="70"/>
      <c r="H451" s="70"/>
      <c r="I451" s="70"/>
      <c r="J451" s="70"/>
      <c r="K451" s="70"/>
      <c r="L451" s="70"/>
      <c r="M451" s="70"/>
      <c r="N451" s="70"/>
      <c r="O451" s="70"/>
      <c r="P451" s="256"/>
      <c r="Q451" s="257"/>
      <c r="R451" s="258"/>
      <c r="S451" s="258"/>
      <c r="T451" s="258"/>
      <c r="U451" s="252"/>
      <c r="V451" s="254"/>
      <c r="W451" s="254"/>
      <c r="X451" s="254"/>
      <c r="Y451" s="254"/>
      <c r="Z451" s="254"/>
      <c r="AA451" s="255"/>
      <c r="AB451" s="259"/>
    </row>
    <row r="452" spans="1:28" ht="32.25" customHeight="1" x14ac:dyDescent="0.25">
      <c r="A452" s="70"/>
      <c r="B452" s="260"/>
      <c r="C452" s="250"/>
      <c r="D452" s="250"/>
      <c r="E452" s="250"/>
      <c r="F452" s="250"/>
      <c r="G452" s="250"/>
      <c r="H452" s="250"/>
      <c r="I452" s="250"/>
      <c r="J452" s="250"/>
      <c r="K452" s="250"/>
      <c r="L452" s="250"/>
      <c r="M452" s="250"/>
      <c r="N452" s="261"/>
      <c r="O452" s="70"/>
      <c r="P452" s="256"/>
      <c r="Q452" s="262"/>
      <c r="R452" s="258"/>
      <c r="S452" s="258"/>
      <c r="T452" s="258"/>
      <c r="U452" s="263"/>
      <c r="V452" s="264"/>
      <c r="W452" s="264"/>
      <c r="X452" s="264"/>
      <c r="Y452" s="264"/>
      <c r="Z452" s="264"/>
      <c r="AA452" s="265"/>
      <c r="AB452" s="259"/>
    </row>
    <row r="453" spans="1:28" ht="18" customHeight="1" x14ac:dyDescent="0.25">
      <c r="A453" s="70"/>
      <c r="B453" s="266"/>
      <c r="C453" s="267"/>
      <c r="D453" s="267"/>
      <c r="E453" s="267"/>
      <c r="F453" s="267"/>
      <c r="G453" s="267"/>
      <c r="H453" s="267"/>
      <c r="I453" s="267"/>
      <c r="J453" s="267"/>
      <c r="K453" s="267"/>
      <c r="L453" s="267"/>
      <c r="M453" s="267"/>
      <c r="N453" s="268"/>
      <c r="O453" s="70"/>
      <c r="P453" s="256"/>
      <c r="Q453" s="269"/>
      <c r="R453" s="258"/>
      <c r="S453" s="258"/>
      <c r="T453" s="258"/>
      <c r="U453" s="262"/>
      <c r="V453" s="258"/>
      <c r="W453" s="258"/>
      <c r="X453" s="258"/>
      <c r="Y453" s="258"/>
      <c r="Z453" s="258"/>
      <c r="AA453" s="270" t="s">
        <v>292</v>
      </c>
      <c r="AB453" s="259"/>
    </row>
    <row r="454" spans="1:28" ht="32.25" customHeight="1" x14ac:dyDescent="0.25">
      <c r="A454" s="70"/>
      <c r="B454" s="780" t="s">
        <v>293</v>
      </c>
      <c r="C454" s="780"/>
      <c r="D454" s="780"/>
      <c r="E454" s="780"/>
      <c r="F454" s="780"/>
      <c r="G454" s="780"/>
      <c r="H454" s="780"/>
      <c r="I454" s="780"/>
      <c r="J454" s="780"/>
      <c r="K454" s="780"/>
      <c r="L454" s="780"/>
      <c r="M454" s="246"/>
      <c r="N454" s="70"/>
      <c r="O454" s="70"/>
      <c r="P454" s="256"/>
      <c r="Q454" s="258"/>
      <c r="R454" s="258"/>
      <c r="S454" s="258"/>
      <c r="T454" s="258"/>
      <c r="U454" s="258"/>
      <c r="V454" s="258"/>
      <c r="W454" s="258"/>
      <c r="X454" s="258"/>
      <c r="Y454" s="258"/>
      <c r="Z454" s="258"/>
      <c r="AA454" s="258"/>
      <c r="AB454" s="259"/>
    </row>
    <row r="455" spans="1:28" ht="32.25" customHeight="1" x14ac:dyDescent="0.25">
      <c r="A455" s="70"/>
      <c r="B455" s="70"/>
      <c r="C455" s="246"/>
      <c r="D455" s="246"/>
      <c r="E455" s="246"/>
      <c r="F455" s="246"/>
      <c r="G455" s="246"/>
      <c r="H455" s="246"/>
      <c r="I455" s="246"/>
      <c r="J455" s="246"/>
      <c r="K455" s="246"/>
      <c r="L455" s="246"/>
      <c r="M455" s="246"/>
      <c r="N455" s="70"/>
      <c r="O455" s="70"/>
      <c r="P455" s="256"/>
      <c r="Q455" s="271" t="s">
        <v>280</v>
      </c>
      <c r="R455" s="264"/>
      <c r="S455" s="264"/>
      <c r="T455" s="264"/>
      <c r="U455" s="264"/>
      <c r="V455" s="264"/>
      <c r="W455" s="264"/>
      <c r="X455" s="264"/>
      <c r="Y455" s="264"/>
      <c r="Z455" s="264"/>
      <c r="AA455" s="264"/>
      <c r="AB455" s="259"/>
    </row>
    <row r="456" spans="1:28" ht="32.25" customHeight="1" x14ac:dyDescent="0.25">
      <c r="A456" s="70"/>
      <c r="B456" s="70"/>
      <c r="C456" s="246"/>
      <c r="D456" s="246"/>
      <c r="E456" s="246"/>
      <c r="F456" s="246"/>
      <c r="G456" s="246"/>
      <c r="H456" s="246"/>
      <c r="I456" s="246"/>
      <c r="J456" s="246"/>
      <c r="K456" s="246"/>
      <c r="L456" s="246"/>
      <c r="M456" s="246"/>
      <c r="N456" s="70"/>
      <c r="O456" s="70"/>
      <c r="P456" s="256"/>
      <c r="Q456" s="269"/>
      <c r="R456" s="269"/>
      <c r="S456" s="269"/>
      <c r="T456" s="269"/>
      <c r="U456" s="269"/>
      <c r="V456" s="269"/>
      <c r="W456" s="269"/>
      <c r="X456" s="269"/>
      <c r="Y456" s="269"/>
      <c r="Z456" s="269"/>
      <c r="AA456" s="270" t="s">
        <v>282</v>
      </c>
      <c r="AB456" s="259"/>
    </row>
    <row r="457" spans="1:28" ht="32.25" customHeight="1" x14ac:dyDescent="0.25">
      <c r="A457" s="70"/>
      <c r="B457" s="70"/>
      <c r="C457" s="246"/>
      <c r="D457" s="246"/>
      <c r="E457" s="246"/>
      <c r="F457" s="246"/>
      <c r="G457" s="246"/>
      <c r="H457" s="246"/>
      <c r="I457" s="246"/>
      <c r="J457" s="246"/>
      <c r="K457" s="246"/>
      <c r="L457" s="246"/>
      <c r="M457" s="246"/>
      <c r="N457" s="70"/>
      <c r="O457" s="70"/>
      <c r="P457" s="256"/>
      <c r="Q457" s="269"/>
      <c r="R457" s="258"/>
      <c r="S457" s="258"/>
      <c r="T457" s="258"/>
      <c r="U457" s="258"/>
      <c r="V457" s="258"/>
      <c r="W457" s="258"/>
      <c r="X457" s="258"/>
      <c r="Y457" s="258"/>
      <c r="Z457" s="258"/>
      <c r="AA457" s="258"/>
      <c r="AB457" s="259"/>
    </row>
    <row r="458" spans="1:28" ht="32.25" customHeight="1" x14ac:dyDescent="0.25">
      <c r="A458" s="70"/>
      <c r="B458" s="248" t="s">
        <v>281</v>
      </c>
      <c r="C458" s="246"/>
      <c r="D458" s="246"/>
      <c r="E458" s="246"/>
      <c r="F458" s="246"/>
      <c r="G458" s="246"/>
      <c r="H458" s="246"/>
      <c r="I458" s="246"/>
      <c r="J458" s="246"/>
      <c r="K458" s="246"/>
      <c r="L458" s="246"/>
      <c r="M458" s="246"/>
      <c r="N458" s="70"/>
      <c r="O458" s="70"/>
      <c r="P458" s="263"/>
      <c r="Q458" s="264"/>
      <c r="R458" s="264"/>
      <c r="S458" s="264"/>
      <c r="T458" s="264"/>
      <c r="U458" s="264"/>
      <c r="V458" s="264"/>
      <c r="W458" s="264"/>
      <c r="X458" s="264"/>
      <c r="Y458" s="264"/>
      <c r="Z458" s="264"/>
      <c r="AA458" s="272" t="s">
        <v>283</v>
      </c>
      <c r="AB458" s="265"/>
    </row>
    <row r="459" spans="1:28" x14ac:dyDescent="0.25">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row>
    <row r="460" spans="1:28" ht="75.75" customHeight="1" x14ac:dyDescent="0.25">
      <c r="A460" s="70"/>
      <c r="B460" s="519" t="s">
        <v>320</v>
      </c>
      <c r="C460" s="519"/>
      <c r="D460" s="519"/>
      <c r="E460" s="519"/>
      <c r="F460" s="519"/>
      <c r="G460" s="519"/>
      <c r="H460" s="519"/>
      <c r="I460" s="519"/>
      <c r="J460" s="519"/>
      <c r="K460" s="519"/>
      <c r="L460" s="519"/>
      <c r="M460" s="519"/>
      <c r="N460" s="519"/>
      <c r="O460" s="519"/>
      <c r="P460" s="519"/>
      <c r="Q460" s="519"/>
      <c r="R460" s="519"/>
      <c r="S460" s="519"/>
      <c r="T460" s="519"/>
      <c r="U460" s="519"/>
      <c r="V460" s="519"/>
      <c r="W460" s="519"/>
      <c r="X460" s="519"/>
      <c r="Y460" s="519"/>
      <c r="Z460" s="519"/>
      <c r="AA460" s="519"/>
      <c r="AB460" s="70"/>
    </row>
  </sheetData>
  <sheetProtection sheet="1" selectLockedCells="1"/>
  <mergeCells count="625">
    <mergeCell ref="B460:AA460"/>
    <mergeCell ref="B454:L454"/>
    <mergeCell ref="D438:H438"/>
    <mergeCell ref="L438:P438"/>
    <mergeCell ref="K432:X432"/>
    <mergeCell ref="K433:X433"/>
    <mergeCell ref="K434:X434"/>
    <mergeCell ref="C402:W402"/>
    <mergeCell ref="C409:Q409"/>
    <mergeCell ref="C418:Q421"/>
    <mergeCell ref="C425:Y425"/>
    <mergeCell ref="C427:X430"/>
    <mergeCell ref="C433:J433"/>
    <mergeCell ref="K435:X435"/>
    <mergeCell ref="C406:H406"/>
    <mergeCell ref="I406:N406"/>
    <mergeCell ref="O406:T406"/>
    <mergeCell ref="U406:Z406"/>
    <mergeCell ref="U418:Z421"/>
    <mergeCell ref="B445:AA445"/>
    <mergeCell ref="B449:N449"/>
    <mergeCell ref="C432:J432"/>
    <mergeCell ref="C384:H384"/>
    <mergeCell ref="I384:N384"/>
    <mergeCell ref="O384:Q384"/>
    <mergeCell ref="R384:Z384"/>
    <mergeCell ref="O385:T385"/>
    <mergeCell ref="U385:Z385"/>
    <mergeCell ref="D397:I397"/>
    <mergeCell ref="L397:P397"/>
    <mergeCell ref="C405:H405"/>
    <mergeCell ref="I405:N405"/>
    <mergeCell ref="O405:T405"/>
    <mergeCell ref="U405:Z405"/>
    <mergeCell ref="D387:Z387"/>
    <mergeCell ref="D388:Z388"/>
    <mergeCell ref="D389:Z389"/>
    <mergeCell ref="D390:Z390"/>
    <mergeCell ref="D391:Z391"/>
    <mergeCell ref="D392:Z392"/>
    <mergeCell ref="D394:I394"/>
    <mergeCell ref="L394:P394"/>
    <mergeCell ref="I403:N403"/>
    <mergeCell ref="U403:Z403"/>
    <mergeCell ref="I404:N404"/>
    <mergeCell ref="U404:Z404"/>
    <mergeCell ref="C379:H379"/>
    <mergeCell ref="I379:N379"/>
    <mergeCell ref="O379:Q379"/>
    <mergeCell ref="R379:Z379"/>
    <mergeCell ref="C381:H381"/>
    <mergeCell ref="I381:Z381"/>
    <mergeCell ref="C382:H382"/>
    <mergeCell ref="I382:Z382"/>
    <mergeCell ref="C383:H383"/>
    <mergeCell ref="I383:Z383"/>
    <mergeCell ref="A17:AA18"/>
    <mergeCell ref="C322:AB322"/>
    <mergeCell ref="J323:AB323"/>
    <mergeCell ref="J325:AB325"/>
    <mergeCell ref="J327:AB327"/>
    <mergeCell ref="J302:AB302"/>
    <mergeCell ref="J300:AB300"/>
    <mergeCell ref="A19:AB19"/>
    <mergeCell ref="A107:V107"/>
    <mergeCell ref="A108:V108"/>
    <mergeCell ref="A109:V109"/>
    <mergeCell ref="A110:V110"/>
    <mergeCell ref="A111:V111"/>
    <mergeCell ref="W107:X107"/>
    <mergeCell ref="P190:V190"/>
    <mergeCell ref="B191:H191"/>
    <mergeCell ref="B193:H193"/>
    <mergeCell ref="I193:O193"/>
    <mergeCell ref="T279:X279"/>
    <mergeCell ref="Y279:AB279"/>
    <mergeCell ref="T280:X280"/>
    <mergeCell ref="T271:AB271"/>
    <mergeCell ref="T274:AB274"/>
    <mergeCell ref="T276:AB276"/>
    <mergeCell ref="Y278:AB278"/>
    <mergeCell ref="C339:AA339"/>
    <mergeCell ref="C344:AA344"/>
    <mergeCell ref="C354:AA354"/>
    <mergeCell ref="A356:AA356"/>
    <mergeCell ref="B358:L358"/>
    <mergeCell ref="W108:X108"/>
    <mergeCell ref="Y108:Z108"/>
    <mergeCell ref="W109:X109"/>
    <mergeCell ref="Y109:Z109"/>
    <mergeCell ref="W110:X110"/>
    <mergeCell ref="Y110:Z110"/>
    <mergeCell ref="W111:X111"/>
    <mergeCell ref="Y111:Z111"/>
    <mergeCell ref="A205:H205"/>
    <mergeCell ref="W204:AB209"/>
    <mergeCell ref="A204:H204"/>
    <mergeCell ref="W203:AB203"/>
    <mergeCell ref="I204:O204"/>
    <mergeCell ref="A189:A194"/>
    <mergeCell ref="B189:H189"/>
    <mergeCell ref="I189:O189"/>
    <mergeCell ref="P189:V189"/>
    <mergeCell ref="B190:H190"/>
    <mergeCell ref="I190:O190"/>
    <mergeCell ref="P209:V209"/>
    <mergeCell ref="I194:O194"/>
    <mergeCell ref="P194:V194"/>
    <mergeCell ref="I191:O191"/>
    <mergeCell ref="P191:V191"/>
    <mergeCell ref="J294:AB294"/>
    <mergeCell ref="Y284:AB284"/>
    <mergeCell ref="W213:AB213"/>
    <mergeCell ref="W212:AB212"/>
    <mergeCell ref="P204:V204"/>
    <mergeCell ref="I205:O205"/>
    <mergeCell ref="P205:V205"/>
    <mergeCell ref="B268:J268"/>
    <mergeCell ref="G257:S257"/>
    <mergeCell ref="G258:S258"/>
    <mergeCell ref="T262:AB262"/>
    <mergeCell ref="T258:AB258"/>
    <mergeCell ref="T257:AB257"/>
    <mergeCell ref="G254:S254"/>
    <mergeCell ref="G255:S255"/>
    <mergeCell ref="G256:S256"/>
    <mergeCell ref="G253:S253"/>
    <mergeCell ref="T253:AB253"/>
    <mergeCell ref="A209:H209"/>
    <mergeCell ref="W215:AB215"/>
    <mergeCell ref="T268:AB268"/>
    <mergeCell ref="T269:AB269"/>
    <mergeCell ref="T270:AB270"/>
    <mergeCell ref="T263:AB263"/>
    <mergeCell ref="T264:AB264"/>
    <mergeCell ref="T265:AB265"/>
    <mergeCell ref="K266:S266"/>
    <mergeCell ref="I209:O209"/>
    <mergeCell ref="A210:AB210"/>
    <mergeCell ref="I211:O211"/>
    <mergeCell ref="P211:V211"/>
    <mergeCell ref="W211:AB211"/>
    <mergeCell ref="B269:S269"/>
    <mergeCell ref="T267:AB267"/>
    <mergeCell ref="A211:H211"/>
    <mergeCell ref="T266:AB266"/>
    <mergeCell ref="B266:J266"/>
    <mergeCell ref="B267:J267"/>
    <mergeCell ref="T256:AB256"/>
    <mergeCell ref="T255:AB255"/>
    <mergeCell ref="T254:AB254"/>
    <mergeCell ref="A246:N246"/>
    <mergeCell ref="A207:H207"/>
    <mergeCell ref="I207:O207"/>
    <mergeCell ref="P207:V207"/>
    <mergeCell ref="A208:H208"/>
    <mergeCell ref="I208:O208"/>
    <mergeCell ref="P208:V208"/>
    <mergeCell ref="B361:E361"/>
    <mergeCell ref="D84:AB84"/>
    <mergeCell ref="D85:AB85"/>
    <mergeCell ref="D86:AB86"/>
    <mergeCell ref="D87:AB87"/>
    <mergeCell ref="D88:AB88"/>
    <mergeCell ref="D89:AB89"/>
    <mergeCell ref="B330:B331"/>
    <mergeCell ref="J330:AB330"/>
    <mergeCell ref="J332:AB332"/>
    <mergeCell ref="J308:AB308"/>
    <mergeCell ref="J312:AB312"/>
    <mergeCell ref="C291:AB291"/>
    <mergeCell ref="J292:AB292"/>
    <mergeCell ref="T278:X278"/>
    <mergeCell ref="W214:AB214"/>
    <mergeCell ref="K267:S267"/>
    <mergeCell ref="K268:S268"/>
    <mergeCell ref="O246:P246"/>
    <mergeCell ref="Q246:R246"/>
    <mergeCell ref="S246:V246"/>
    <mergeCell ref="W246:AB246"/>
    <mergeCell ref="A244:N244"/>
    <mergeCell ref="O244:P244"/>
    <mergeCell ref="Q244:R244"/>
    <mergeCell ref="S244:V244"/>
    <mergeCell ref="W244:AB244"/>
    <mergeCell ref="A245:N245"/>
    <mergeCell ref="O245:P245"/>
    <mergeCell ref="Q245:R245"/>
    <mergeCell ref="S245:V245"/>
    <mergeCell ref="W245:AB245"/>
    <mergeCell ref="A242:N242"/>
    <mergeCell ref="O242:P242"/>
    <mergeCell ref="Q242:R242"/>
    <mergeCell ref="S242:V242"/>
    <mergeCell ref="W242:AB242"/>
    <mergeCell ref="A243:N243"/>
    <mergeCell ref="O243:P243"/>
    <mergeCell ref="Q243:R243"/>
    <mergeCell ref="S243:V243"/>
    <mergeCell ref="W243:AB243"/>
    <mergeCell ref="A240:N240"/>
    <mergeCell ref="O240:P240"/>
    <mergeCell ref="Q240:R240"/>
    <mergeCell ref="S240:V240"/>
    <mergeCell ref="W240:AB240"/>
    <mergeCell ref="A241:N241"/>
    <mergeCell ref="O241:P241"/>
    <mergeCell ref="Q241:R241"/>
    <mergeCell ref="S241:V241"/>
    <mergeCell ref="W241:AB241"/>
    <mergeCell ref="A238:N238"/>
    <mergeCell ref="O238:P238"/>
    <mergeCell ref="Q238:R238"/>
    <mergeCell ref="S238:V238"/>
    <mergeCell ref="W238:AB238"/>
    <mergeCell ref="A239:N239"/>
    <mergeCell ref="O239:P239"/>
    <mergeCell ref="Q239:R239"/>
    <mergeCell ref="S239:V239"/>
    <mergeCell ref="W239:AB239"/>
    <mergeCell ref="A236:N236"/>
    <mergeCell ref="O236:P236"/>
    <mergeCell ref="Q236:R236"/>
    <mergeCell ref="S236:V236"/>
    <mergeCell ref="W236:AB236"/>
    <mergeCell ref="A237:N237"/>
    <mergeCell ref="O237:P237"/>
    <mergeCell ref="Q237:R237"/>
    <mergeCell ref="S237:V237"/>
    <mergeCell ref="W237:AB237"/>
    <mergeCell ref="A234:N234"/>
    <mergeCell ref="O234:P234"/>
    <mergeCell ref="Q234:R234"/>
    <mergeCell ref="S234:V234"/>
    <mergeCell ref="W234:AB234"/>
    <mergeCell ref="A235:N235"/>
    <mergeCell ref="O235:P235"/>
    <mergeCell ref="Q235:R235"/>
    <mergeCell ref="S235:V235"/>
    <mergeCell ref="W235:AB235"/>
    <mergeCell ref="A232:N232"/>
    <mergeCell ref="O232:P232"/>
    <mergeCell ref="Q232:R232"/>
    <mergeCell ref="S232:V232"/>
    <mergeCell ref="W232:AB232"/>
    <mergeCell ref="A233:N233"/>
    <mergeCell ref="O233:P233"/>
    <mergeCell ref="Q233:R233"/>
    <mergeCell ref="S233:V233"/>
    <mergeCell ref="W233:AB233"/>
    <mergeCell ref="A229:N231"/>
    <mergeCell ref="O229:P231"/>
    <mergeCell ref="Q229:R231"/>
    <mergeCell ref="S229:V231"/>
    <mergeCell ref="W229:AB231"/>
    <mergeCell ref="A218:H218"/>
    <mergeCell ref="I218:O218"/>
    <mergeCell ref="P218:V218"/>
    <mergeCell ref="W218:AB218"/>
    <mergeCell ref="I219:O219"/>
    <mergeCell ref="P219:V219"/>
    <mergeCell ref="W216:AB216"/>
    <mergeCell ref="B217:H217"/>
    <mergeCell ref="I217:O217"/>
    <mergeCell ref="P217:V217"/>
    <mergeCell ref="W217:AB217"/>
    <mergeCell ref="B215:H215"/>
    <mergeCell ref="I215:O215"/>
    <mergeCell ref="P215:V215"/>
    <mergeCell ref="T226:AB226"/>
    <mergeCell ref="A212:A217"/>
    <mergeCell ref="B212:H212"/>
    <mergeCell ref="I212:O212"/>
    <mergeCell ref="P212:V212"/>
    <mergeCell ref="B213:H213"/>
    <mergeCell ref="I213:O213"/>
    <mergeCell ref="P213:V213"/>
    <mergeCell ref="B214:H214"/>
    <mergeCell ref="I214:O214"/>
    <mergeCell ref="P214:V214"/>
    <mergeCell ref="B216:H216"/>
    <mergeCell ref="I216:O216"/>
    <mergeCell ref="P216:V216"/>
    <mergeCell ref="B192:H192"/>
    <mergeCell ref="I192:O192"/>
    <mergeCell ref="P192:V192"/>
    <mergeCell ref="A206:H206"/>
    <mergeCell ref="I206:O206"/>
    <mergeCell ref="P206:V206"/>
    <mergeCell ref="A195:H195"/>
    <mergeCell ref="I195:O195"/>
    <mergeCell ref="P195:V195"/>
    <mergeCell ref="I196:O196"/>
    <mergeCell ref="P196:V196"/>
    <mergeCell ref="I203:O203"/>
    <mergeCell ref="P203:V203"/>
    <mergeCell ref="B194:H194"/>
    <mergeCell ref="P193:V193"/>
    <mergeCell ref="A170:J170"/>
    <mergeCell ref="K170:N170"/>
    <mergeCell ref="O170:T170"/>
    <mergeCell ref="U170:X170"/>
    <mergeCell ref="Y170:AB170"/>
    <mergeCell ref="A187:AB187"/>
    <mergeCell ref="A188:H188"/>
    <mergeCell ref="I188:O188"/>
    <mergeCell ref="P188:V188"/>
    <mergeCell ref="P182:V182"/>
    <mergeCell ref="A184:H184"/>
    <mergeCell ref="I184:O184"/>
    <mergeCell ref="P184:V184"/>
    <mergeCell ref="A185:H185"/>
    <mergeCell ref="I185:O185"/>
    <mergeCell ref="P185:V185"/>
    <mergeCell ref="A183:H183"/>
    <mergeCell ref="I183:O183"/>
    <mergeCell ref="P183:V183"/>
    <mergeCell ref="Y171:AB171"/>
    <mergeCell ref="W181:AB186"/>
    <mergeCell ref="A182:H182"/>
    <mergeCell ref="I182:O182"/>
    <mergeCell ref="A186:H186"/>
    <mergeCell ref="I186:O186"/>
    <mergeCell ref="P186:V186"/>
    <mergeCell ref="T177:AB177"/>
    <mergeCell ref="I180:O180"/>
    <mergeCell ref="P180:V180"/>
    <mergeCell ref="W180:AB180"/>
    <mergeCell ref="A181:H181"/>
    <mergeCell ref="I181:O181"/>
    <mergeCell ref="P181:V181"/>
    <mergeCell ref="A171:J171"/>
    <mergeCell ref="K171:N171"/>
    <mergeCell ref="A166:J166"/>
    <mergeCell ref="K166:N166"/>
    <mergeCell ref="O166:T166"/>
    <mergeCell ref="U166:X166"/>
    <mergeCell ref="Y166:AB166"/>
    <mergeCell ref="A167:J167"/>
    <mergeCell ref="K167:N167"/>
    <mergeCell ref="O167:T167"/>
    <mergeCell ref="U167:X167"/>
    <mergeCell ref="Y167:AB167"/>
    <mergeCell ref="A168:J168"/>
    <mergeCell ref="K168:N168"/>
    <mergeCell ref="O168:T168"/>
    <mergeCell ref="U168:X168"/>
    <mergeCell ref="Y168:AB168"/>
    <mergeCell ref="A169:J169"/>
    <mergeCell ref="K169:N169"/>
    <mergeCell ref="O169:T169"/>
    <mergeCell ref="U169:X169"/>
    <mergeCell ref="Y169:AB169"/>
    <mergeCell ref="O171:T171"/>
    <mergeCell ref="U171:X171"/>
    <mergeCell ref="A164:J164"/>
    <mergeCell ref="K164:N164"/>
    <mergeCell ref="O164:T164"/>
    <mergeCell ref="U164:X164"/>
    <mergeCell ref="Y164:AB164"/>
    <mergeCell ref="A165:J165"/>
    <mergeCell ref="K165:N165"/>
    <mergeCell ref="O165:T165"/>
    <mergeCell ref="U165:X165"/>
    <mergeCell ref="Y165:AB165"/>
    <mergeCell ref="A162:J162"/>
    <mergeCell ref="K162:N162"/>
    <mergeCell ref="O162:T162"/>
    <mergeCell ref="U162:X162"/>
    <mergeCell ref="Y162:AB162"/>
    <mergeCell ref="A163:J163"/>
    <mergeCell ref="K163:N163"/>
    <mergeCell ref="O163:T163"/>
    <mergeCell ref="U163:X163"/>
    <mergeCell ref="Y163:AB163"/>
    <mergeCell ref="T155:AB155"/>
    <mergeCell ref="A159:J161"/>
    <mergeCell ref="K159:N161"/>
    <mergeCell ref="O159:T161"/>
    <mergeCell ref="U159:X161"/>
    <mergeCell ref="Y159:AB161"/>
    <mergeCell ref="A157:AB157"/>
    <mergeCell ref="A151:K151"/>
    <mergeCell ref="L151:R151"/>
    <mergeCell ref="S151:T151"/>
    <mergeCell ref="U151:V151"/>
    <mergeCell ref="W151:X151"/>
    <mergeCell ref="Y151:AB151"/>
    <mergeCell ref="A150:K150"/>
    <mergeCell ref="L150:R150"/>
    <mergeCell ref="S150:T150"/>
    <mergeCell ref="U150:V150"/>
    <mergeCell ref="W150:X150"/>
    <mergeCell ref="Y150:AB150"/>
    <mergeCell ref="A149:K149"/>
    <mergeCell ref="L149:R149"/>
    <mergeCell ref="S149:T149"/>
    <mergeCell ref="U149:V149"/>
    <mergeCell ref="W149:X149"/>
    <mergeCell ref="Y149:AB149"/>
    <mergeCell ref="A148:K148"/>
    <mergeCell ref="L148:R148"/>
    <mergeCell ref="S148:T148"/>
    <mergeCell ref="U148:V148"/>
    <mergeCell ref="W148:X148"/>
    <mergeCell ref="Y148:AB148"/>
    <mergeCell ref="A147:K147"/>
    <mergeCell ref="L147:R147"/>
    <mergeCell ref="S147:T147"/>
    <mergeCell ref="U147:V147"/>
    <mergeCell ref="W147:X147"/>
    <mergeCell ref="Y147:AB147"/>
    <mergeCell ref="A146:K146"/>
    <mergeCell ref="L146:R146"/>
    <mergeCell ref="S146:T146"/>
    <mergeCell ref="U146:V146"/>
    <mergeCell ref="W146:X146"/>
    <mergeCell ref="Y146:AB146"/>
    <mergeCell ref="A145:K145"/>
    <mergeCell ref="L145:R145"/>
    <mergeCell ref="S145:T145"/>
    <mergeCell ref="U145:V145"/>
    <mergeCell ref="W145:X145"/>
    <mergeCell ref="Y145:AB145"/>
    <mergeCell ref="A144:K144"/>
    <mergeCell ref="L144:R144"/>
    <mergeCell ref="S144:T144"/>
    <mergeCell ref="U144:V144"/>
    <mergeCell ref="W144:X144"/>
    <mergeCell ref="Y144:AB144"/>
    <mergeCell ref="A143:K143"/>
    <mergeCell ref="L143:R143"/>
    <mergeCell ref="S143:T143"/>
    <mergeCell ref="U143:V143"/>
    <mergeCell ref="W143:X143"/>
    <mergeCell ref="Y143:AB143"/>
    <mergeCell ref="A142:K142"/>
    <mergeCell ref="L142:R142"/>
    <mergeCell ref="S142:T142"/>
    <mergeCell ref="U142:V142"/>
    <mergeCell ref="W142:X142"/>
    <mergeCell ref="Y142:AB142"/>
    <mergeCell ref="A141:K141"/>
    <mergeCell ref="L141:R141"/>
    <mergeCell ref="S141:T141"/>
    <mergeCell ref="U141:V141"/>
    <mergeCell ref="W141:X141"/>
    <mergeCell ref="Y141:AB141"/>
    <mergeCell ref="T132:AB132"/>
    <mergeCell ref="A135:AB135"/>
    <mergeCell ref="A136:AB136"/>
    <mergeCell ref="A138:K140"/>
    <mergeCell ref="L138:R140"/>
    <mergeCell ref="S138:T140"/>
    <mergeCell ref="U138:V140"/>
    <mergeCell ref="W138:X140"/>
    <mergeCell ref="Y138:AB140"/>
    <mergeCell ref="Y127:AB127"/>
    <mergeCell ref="A126:K126"/>
    <mergeCell ref="L126:N126"/>
    <mergeCell ref="O126:T126"/>
    <mergeCell ref="U126:V126"/>
    <mergeCell ref="W126:X126"/>
    <mergeCell ref="Y126:AB126"/>
    <mergeCell ref="A129:K129"/>
    <mergeCell ref="L129:N129"/>
    <mergeCell ref="O129:T129"/>
    <mergeCell ref="U129:V129"/>
    <mergeCell ref="W129:X129"/>
    <mergeCell ref="Y129:AB129"/>
    <mergeCell ref="A128:K128"/>
    <mergeCell ref="L128:N128"/>
    <mergeCell ref="O128:T128"/>
    <mergeCell ref="U128:V128"/>
    <mergeCell ref="W128:X128"/>
    <mergeCell ref="Y128:AB128"/>
    <mergeCell ref="L127:N127"/>
    <mergeCell ref="O127:T127"/>
    <mergeCell ref="U127:V127"/>
    <mergeCell ref="W127:X127"/>
    <mergeCell ref="Y123:AB123"/>
    <mergeCell ref="A122:K122"/>
    <mergeCell ref="L122:N122"/>
    <mergeCell ref="O122:T122"/>
    <mergeCell ref="U122:V122"/>
    <mergeCell ref="W122:X122"/>
    <mergeCell ref="Y122:AB122"/>
    <mergeCell ref="O123:T123"/>
    <mergeCell ref="A125:K125"/>
    <mergeCell ref="L125:N125"/>
    <mergeCell ref="O125:T125"/>
    <mergeCell ref="U125:V125"/>
    <mergeCell ref="W125:X125"/>
    <mergeCell ref="Y125:AB125"/>
    <mergeCell ref="A124:K124"/>
    <mergeCell ref="L124:N124"/>
    <mergeCell ref="O124:T124"/>
    <mergeCell ref="U124:V124"/>
    <mergeCell ref="W124:X124"/>
    <mergeCell ref="Y124:AB124"/>
    <mergeCell ref="A100:F100"/>
    <mergeCell ref="G100:AB100"/>
    <mergeCell ref="T103:AB103"/>
    <mergeCell ref="A116:K118"/>
    <mergeCell ref="L116:N118"/>
    <mergeCell ref="A121:K121"/>
    <mergeCell ref="L121:N121"/>
    <mergeCell ref="O121:T121"/>
    <mergeCell ref="U121:V121"/>
    <mergeCell ref="W121:X121"/>
    <mergeCell ref="Y121:AB121"/>
    <mergeCell ref="Y120:AB120"/>
    <mergeCell ref="Y119:AB119"/>
    <mergeCell ref="A119:K119"/>
    <mergeCell ref="Y116:AB118"/>
    <mergeCell ref="A105:Y105"/>
    <mergeCell ref="O116:T118"/>
    <mergeCell ref="U116:V118"/>
    <mergeCell ref="W116:X118"/>
    <mergeCell ref="A120:K120"/>
    <mergeCell ref="L120:N120"/>
    <mergeCell ref="O120:T120"/>
    <mergeCell ref="U120:V120"/>
    <mergeCell ref="W120:X120"/>
    <mergeCell ref="A99:F99"/>
    <mergeCell ref="G99:AB99"/>
    <mergeCell ref="B92:AA95"/>
    <mergeCell ref="J70:K70"/>
    <mergeCell ref="L70:N70"/>
    <mergeCell ref="O70:T70"/>
    <mergeCell ref="U70:AA70"/>
    <mergeCell ref="J72:K72"/>
    <mergeCell ref="L72:N72"/>
    <mergeCell ref="O72:T72"/>
    <mergeCell ref="U72:AA72"/>
    <mergeCell ref="A97:F98"/>
    <mergeCell ref="G97:AB98"/>
    <mergeCell ref="C76:AA76"/>
    <mergeCell ref="B72:I72"/>
    <mergeCell ref="I44:AB45"/>
    <mergeCell ref="I47:AB48"/>
    <mergeCell ref="I46:Q46"/>
    <mergeCell ref="R46:AB46"/>
    <mergeCell ref="I49:Q49"/>
    <mergeCell ref="R49:AB49"/>
    <mergeCell ref="J69:K69"/>
    <mergeCell ref="L69:N69"/>
    <mergeCell ref="B70:I70"/>
    <mergeCell ref="A47:H48"/>
    <mergeCell ref="I54:AB54"/>
    <mergeCell ref="O65:AA65"/>
    <mergeCell ref="O67:AA67"/>
    <mergeCell ref="B56:AB56"/>
    <mergeCell ref="O69:T69"/>
    <mergeCell ref="U69:AA69"/>
    <mergeCell ref="A51:AB51"/>
    <mergeCell ref="A44:H45"/>
    <mergeCell ref="A20:H23"/>
    <mergeCell ref="I20:AB23"/>
    <mergeCell ref="A26:H28"/>
    <mergeCell ref="I26:AB28"/>
    <mergeCell ref="A29:H30"/>
    <mergeCell ref="I29:AB30"/>
    <mergeCell ref="A43:AB43"/>
    <mergeCell ref="A38:AB38"/>
    <mergeCell ref="I39:AB39"/>
    <mergeCell ref="A40:H41"/>
    <mergeCell ref="I40:M41"/>
    <mergeCell ref="N40:AB41"/>
    <mergeCell ref="A39:H39"/>
    <mergeCell ref="A31:H32"/>
    <mergeCell ref="I31:AB32"/>
    <mergeCell ref="A33:H34"/>
    <mergeCell ref="I33:AB34"/>
    <mergeCell ref="A35:H36"/>
    <mergeCell ref="I35:R36"/>
    <mergeCell ref="S35:AB36"/>
    <mergeCell ref="J306:AB306"/>
    <mergeCell ref="Y280:AB280"/>
    <mergeCell ref="T281:X281"/>
    <mergeCell ref="Y281:AB281"/>
    <mergeCell ref="L119:N119"/>
    <mergeCell ref="O119:T119"/>
    <mergeCell ref="U119:V119"/>
    <mergeCell ref="K297:V298"/>
    <mergeCell ref="W119:X119"/>
    <mergeCell ref="A123:K123"/>
    <mergeCell ref="L123:N123"/>
    <mergeCell ref="I221:O221"/>
    <mergeCell ref="P221:V221"/>
    <mergeCell ref="A222:H222"/>
    <mergeCell ref="I222:O222"/>
    <mergeCell ref="P222:V222"/>
    <mergeCell ref="I198:O198"/>
    <mergeCell ref="P198:V198"/>
    <mergeCell ref="A199:H199"/>
    <mergeCell ref="I199:O199"/>
    <mergeCell ref="P199:V199"/>
    <mergeCell ref="U123:V123"/>
    <mergeCell ref="W123:X123"/>
    <mergeCell ref="A127:K127"/>
    <mergeCell ref="T282:X282"/>
    <mergeCell ref="T283:X283"/>
    <mergeCell ref="Y282:AB282"/>
    <mergeCell ref="Y283:AB283"/>
    <mergeCell ref="C377:H377"/>
    <mergeCell ref="I377:Z377"/>
    <mergeCell ref="C378:H378"/>
    <mergeCell ref="I378:Z378"/>
    <mergeCell ref="B265:S265"/>
    <mergeCell ref="I372:N372"/>
    <mergeCell ref="U372:Z372"/>
    <mergeCell ref="I373:N373"/>
    <mergeCell ref="U373:Z373"/>
    <mergeCell ref="I374:N374"/>
    <mergeCell ref="O374:T374"/>
    <mergeCell ref="U374:Z374"/>
    <mergeCell ref="I375:N375"/>
    <mergeCell ref="O375:T375"/>
    <mergeCell ref="U375:Z375"/>
    <mergeCell ref="B347:AA347"/>
    <mergeCell ref="C353:AA353"/>
    <mergeCell ref="J314:AB314"/>
    <mergeCell ref="J316:AB316"/>
    <mergeCell ref="J318:AB318"/>
  </mergeCells>
  <conditionalFormatting sqref="P196:V196">
    <cfRule type="expression" dxfId="74" priority="198">
      <formula>$P$196=0</formula>
    </cfRule>
  </conditionalFormatting>
  <conditionalFormatting sqref="I195:O195">
    <cfRule type="expression" dxfId="73" priority="197">
      <formula>$I$195=0</formula>
    </cfRule>
  </conditionalFormatting>
  <conditionalFormatting sqref="P195:V195">
    <cfRule type="expression" dxfId="72" priority="196">
      <formula>$P$195=0</formula>
    </cfRule>
  </conditionalFormatting>
  <conditionalFormatting sqref="I218:O220 I222:O223">
    <cfRule type="expression" dxfId="71" priority="195">
      <formula>$I$219=0</formula>
    </cfRule>
  </conditionalFormatting>
  <conditionalFormatting sqref="P218:V220 P222:V223">
    <cfRule type="expression" dxfId="70" priority="194">
      <formula>$P$219=0</formula>
    </cfRule>
  </conditionalFormatting>
  <conditionalFormatting sqref="T265:AB265 T267:AB267">
    <cfRule type="expression" dxfId="69" priority="188">
      <formula>$U$265=0</formula>
    </cfRule>
  </conditionalFormatting>
  <conditionalFormatting sqref="T267:AB268">
    <cfRule type="expression" dxfId="68" priority="187">
      <formula>$U$268=0</formula>
    </cfRule>
  </conditionalFormatting>
  <conditionalFormatting sqref="A306:A307 C306:AB307 O233:R246 O229:S229 O230:R231 O232:S232 W229 W232:W246 A54:H54 A55:AB55 A229 A232 A76:C76 AB76 A84:D84 A85:C90 B56 A157:A158 A46:I46 A44 A50:AB53 A47 I44 R46 A49:H49 R49 A40:AB43 A39 I39:AB39 A16:AB18 A1:AB6 J7:AB15 A14:I15 B9:I13 A12:A13 A183 I183 P183 W183:AB183 A206 I206 P206 W206:AB206 A184:AB196 B262 K266 T262:AB265 A308:AB308 A293:AB293 A107 W107 Y107:AA107 AA108:AA111 A287:AB291 A207:AB220 A222 I222:AB222 A296:AB296 A297:B297 A304:AB305 AB362:AB363 AB358:AB360 N361:AA362 A350:A352 A353:C354 AB353:AB354 A92:B92 A93:A95 AB92:AB95 F67:AB67 D67 M66:AB66 A66:B67 D66:K66 A91:AB91 A77:AB83 A75:B75 D75:AB75 A74:AB74 A57:AB58 A64:AB65 A59:A63 C59:AB63 A112:AB113 A200:AB205 A247:AB261 A96:AB106 A274:F274 H274:AB274 A275:AB275 A276:F276 H276:AB276 A277:AB277 A278:F278 H278:AB278 A20:AB38 A19 A115:AB118 A221:H221 W221:AB221 J297:K297 W297:AB299 A159:AB161 A119:K120 W119:AB120 A121:AB156 A165:AB182 A162:J164 U162:AB164 W303:AB303 A303:J303 D302:AB302 A298:J299 A301:J301 A300:I300 W301:AB301 C330:I331 J362:M363 J361:AB361 A357:AB357 J359:M360 C350:I351 B352:I352 D310:I310 A332:I335 A311:I318 J310:AB313 J315:AB318 J320:AB321 A320:B322 J323:AB323 J325:AB325 J330:AB335 A328:AB328 A336:AB338 A339:C339 A340:AB343 AB339 AB344 A345:AB346 A344:C344 A348:I349 A347:B347 J348:AB352 AB347 A356 AB356 M358 A358:B358 A452:A454 Q450:R452 R453 AA456 S457:AB459 R457 O452:P459 C452:N453 B458 C450:AB450 O449:AB449 A439:AB439 C441:AB448 AB440 A440:A450 O460:AB1048576 B459:N1048576 A457:A1048576 S452:AB453 AB455:AB456 Q455:AA455 C455:N458 M454:N454 A223:AB228 T267:AB271 A285:X285 A272:AB273 A286:A288 A279:AB284 J364:AB367 A359:I367">
    <cfRule type="expression" dxfId="67" priority="166">
      <formula>CELL("Schutz",A1)=0</formula>
    </cfRule>
  </conditionalFormatting>
  <conditionalFormatting sqref="B306:B307">
    <cfRule type="expression" dxfId="66" priority="164">
      <formula>CELL("Schutz",B306)=0</formula>
    </cfRule>
  </conditionalFormatting>
  <conditionalFormatting sqref="A330:B330 A331">
    <cfRule type="expression" dxfId="65" priority="163">
      <formula>CELL("Schutz",A330)=0</formula>
    </cfRule>
  </conditionalFormatting>
  <conditionalFormatting sqref="I54:AB54">
    <cfRule type="expression" dxfId="64" priority="161">
      <formula>CELL("Schutz",I54)=0</formula>
    </cfRule>
  </conditionalFormatting>
  <conditionalFormatting sqref="A233">
    <cfRule type="expression" dxfId="63" priority="124">
      <formula>CELL("Schutz",A233)=0</formula>
    </cfRule>
  </conditionalFormatting>
  <conditionalFormatting sqref="A234:A246">
    <cfRule type="expression" dxfId="62" priority="123">
      <formula>CELL("Schutz",A234)=0</formula>
    </cfRule>
  </conditionalFormatting>
  <conditionalFormatting sqref="S233">
    <cfRule type="expression" dxfId="61" priority="121">
      <formula>CELL("Schutz",S233)=0</formula>
    </cfRule>
  </conditionalFormatting>
  <conditionalFormatting sqref="S234:S246">
    <cfRule type="expression" dxfId="60" priority="122">
      <formula>CELL("Schutz",S234)=0</formula>
    </cfRule>
  </conditionalFormatting>
  <conditionalFormatting sqref="D85:D90">
    <cfRule type="expression" dxfId="59" priority="120">
      <formula>CELL("Schutz",D85)=0</formula>
    </cfRule>
  </conditionalFormatting>
  <conditionalFormatting sqref="I49">
    <cfRule type="expression" dxfId="58" priority="118">
      <formula>CELL("Schutz",I49)=0</formula>
    </cfRule>
  </conditionalFormatting>
  <conditionalFormatting sqref="I47">
    <cfRule type="expression" dxfId="57" priority="119">
      <formula>CELL("Schutz",I47)=0</formula>
    </cfRule>
  </conditionalFormatting>
  <conditionalFormatting sqref="I196:O196">
    <cfRule type="expression" dxfId="56" priority="117">
      <formula>$I$196=0</formula>
    </cfRule>
  </conditionalFormatting>
  <conditionalFormatting sqref="W232:AB246">
    <cfRule type="expression" dxfId="55" priority="116">
      <formula>$W$232:$AB$246=0</formula>
    </cfRule>
  </conditionalFormatting>
  <conditionalFormatting sqref="T267:AB267">
    <cfRule type="expression" dxfId="54" priority="112">
      <formula>$U$268=0</formula>
    </cfRule>
  </conditionalFormatting>
  <conditionalFormatting sqref="B265">
    <cfRule type="expression" dxfId="53" priority="100">
      <formula>CELL("Schutz",B265)=0</formula>
    </cfRule>
  </conditionalFormatting>
  <conditionalFormatting sqref="B266:B268">
    <cfRule type="expression" dxfId="52" priority="107">
      <formula>CELL("Schutz",B266)=0</formula>
    </cfRule>
  </conditionalFormatting>
  <conditionalFormatting sqref="B270">
    <cfRule type="expression" dxfId="51" priority="98">
      <formula>CELL("Schutz",B270)=0</formula>
    </cfRule>
  </conditionalFormatting>
  <conditionalFormatting sqref="B263">
    <cfRule type="expression" dxfId="50" priority="102">
      <formula>CELL("Schutz",B263)=0</formula>
    </cfRule>
  </conditionalFormatting>
  <conditionalFormatting sqref="B264">
    <cfRule type="expression" dxfId="49" priority="101">
      <formula>CELL("Schutz",B264)=0</formula>
    </cfRule>
  </conditionalFormatting>
  <conditionalFormatting sqref="B269">
    <cfRule type="expression" dxfId="48" priority="99">
      <formula>CELL("Schutz",B269)=0</formula>
    </cfRule>
  </conditionalFormatting>
  <conditionalFormatting sqref="S271">
    <cfRule type="expression" dxfId="47" priority="97">
      <formula>CELL("Schutz",S271)=0</formula>
    </cfRule>
  </conditionalFormatting>
  <conditionalFormatting sqref="K267">
    <cfRule type="expression" dxfId="46" priority="94">
      <formula>CELL("Schutz",K267)=0</formula>
    </cfRule>
  </conditionalFormatting>
  <conditionalFormatting sqref="K268">
    <cfRule type="expression" dxfId="45" priority="93">
      <formula>CELL("Schutz",K268)=0</formula>
    </cfRule>
  </conditionalFormatting>
  <conditionalFormatting sqref="B310">
    <cfRule type="expression" dxfId="44" priority="86">
      <formula>CELL("Schutz",B310)=0</formula>
    </cfRule>
  </conditionalFormatting>
  <conditionalFormatting sqref="A294:AB294">
    <cfRule type="expression" dxfId="43" priority="85">
      <formula>CELL("Schutz",A294)=0</formula>
    </cfRule>
  </conditionalFormatting>
  <conditionalFormatting sqref="A292:AB292">
    <cfRule type="expression" dxfId="42" priority="83">
      <formula>CELL("Schutz",A292)=0</formula>
    </cfRule>
  </conditionalFormatting>
  <conditionalFormatting sqref="A108">
    <cfRule type="expression" dxfId="41" priority="75">
      <formula>CELL("Schutz",A108)=0</formula>
    </cfRule>
  </conditionalFormatting>
  <conditionalFormatting sqref="W108 Y108">
    <cfRule type="expression" dxfId="40" priority="71">
      <formula>CELL("Schutz",W108)=0</formula>
    </cfRule>
  </conditionalFormatting>
  <conditionalFormatting sqref="A109">
    <cfRule type="expression" dxfId="39" priority="74">
      <formula>CELL("Schutz",A109)=0</formula>
    </cfRule>
  </conditionalFormatting>
  <conditionalFormatting sqref="A110">
    <cfRule type="expression" dxfId="38" priority="73">
      <formula>CELL("Schutz",A110)=0</formula>
    </cfRule>
  </conditionalFormatting>
  <conditionalFormatting sqref="A111">
    <cfRule type="expression" dxfId="37" priority="72">
      <formula>CELL("Schutz",A111)=0</formula>
    </cfRule>
  </conditionalFormatting>
  <conditionalFormatting sqref="W109 Y109">
    <cfRule type="expression" dxfId="36" priority="70">
      <formula>CELL("Schutz",W109)=0</formula>
    </cfRule>
  </conditionalFormatting>
  <conditionalFormatting sqref="W110 Y110">
    <cfRule type="expression" dxfId="35" priority="69">
      <formula>CELL("Schutz",W110)=0</formula>
    </cfRule>
  </conditionalFormatting>
  <conditionalFormatting sqref="W111 Y111">
    <cfRule type="expression" dxfId="34" priority="68">
      <formula>CELL("Schutz",W111)=0</formula>
    </cfRule>
  </conditionalFormatting>
  <conditionalFormatting sqref="J314:AB314">
    <cfRule type="expression" dxfId="33" priority="67">
      <formula>CELL("Schutz",J314)=0</formula>
    </cfRule>
  </conditionalFormatting>
  <conditionalFormatting sqref="I199:O199">
    <cfRule type="expression" dxfId="32" priority="66">
      <formula>$I$219=0</formula>
    </cfRule>
  </conditionalFormatting>
  <conditionalFormatting sqref="P199:V199">
    <cfRule type="expression" dxfId="31" priority="65">
      <formula>$P$219=0</formula>
    </cfRule>
  </conditionalFormatting>
  <conditionalFormatting sqref="A199 I199:AB199 A198:H198 W198:AB198">
    <cfRule type="expression" dxfId="30" priority="64">
      <formula>CELL("Schutz",A198)=0</formula>
    </cfRule>
  </conditionalFormatting>
  <conditionalFormatting sqref="I197:O197">
    <cfRule type="expression" dxfId="29" priority="63">
      <formula>$I$219=0</formula>
    </cfRule>
  </conditionalFormatting>
  <conditionalFormatting sqref="P197:V197">
    <cfRule type="expression" dxfId="28" priority="62">
      <formula>$P$219=0</formula>
    </cfRule>
  </conditionalFormatting>
  <conditionalFormatting sqref="A197:AB197">
    <cfRule type="expression" dxfId="27" priority="61">
      <formula>CELL("Schutz",A197)=0</formula>
    </cfRule>
  </conditionalFormatting>
  <conditionalFormatting sqref="Y141:AB151">
    <cfRule type="expression" dxfId="26" priority="214">
      <formula>$Y$141:$AB$151=0</formula>
    </cfRule>
  </conditionalFormatting>
  <conditionalFormatting sqref="J316:AB316">
    <cfRule type="expression" dxfId="25" priority="52">
      <formula>CELL("Schutz",J316)=0</formula>
    </cfRule>
  </conditionalFormatting>
  <conditionalFormatting sqref="J318:AB318">
    <cfRule type="expression" dxfId="24" priority="51">
      <formula>CELL("Schutz",J318)=0</formula>
    </cfRule>
  </conditionalFormatting>
  <conditionalFormatting sqref="Y284:AB284">
    <cfRule type="expression" dxfId="23" priority="31">
      <formula>$Y$284&lt;&gt;$T$269</formula>
    </cfRule>
  </conditionalFormatting>
  <conditionalFormatting sqref="U119:V120">
    <cfRule type="expression" dxfId="22" priority="30">
      <formula>CELL("Schutz",U119)=0</formula>
    </cfRule>
  </conditionalFormatting>
  <conditionalFormatting sqref="Y119:AB129">
    <cfRule type="expression" dxfId="21" priority="218">
      <formula>$Y$119:$AB$129=0</formula>
    </cfRule>
  </conditionalFormatting>
  <conditionalFormatting sqref="A310">
    <cfRule type="expression" dxfId="20" priority="29">
      <formula>CELL("Schutz",A310)=0</formula>
    </cfRule>
  </conditionalFormatting>
  <conditionalFormatting sqref="A302">
    <cfRule type="expression" dxfId="19" priority="28">
      <formula>CELL("Schutz",A302)=0</formula>
    </cfRule>
  </conditionalFormatting>
  <conditionalFormatting sqref="B302">
    <cfRule type="expression" dxfId="18" priority="27">
      <formula>CELL("Schutz",B302)=0</formula>
    </cfRule>
  </conditionalFormatting>
  <conditionalFormatting sqref="J300:AB300">
    <cfRule type="expression" dxfId="17" priority="26">
      <formula>CELL("Schutz",J300)=0</formula>
    </cfRule>
  </conditionalFormatting>
  <conditionalFormatting sqref="A295:AB295">
    <cfRule type="expression" dxfId="16" priority="25">
      <formula>CELL("Schutz",A295)=0</formula>
    </cfRule>
  </conditionalFormatting>
  <conditionalFormatting sqref="A309:AB309">
    <cfRule type="expression" dxfId="15" priority="24">
      <formula>CELL("Schutz",A309)=0</formula>
    </cfRule>
  </conditionalFormatting>
  <conditionalFormatting sqref="A324:AB324">
    <cfRule type="expression" dxfId="14" priority="20">
      <formula>CELL("Schutz",A324)=0</formula>
    </cfRule>
  </conditionalFormatting>
  <conditionalFormatting sqref="A329 C329:AB329">
    <cfRule type="expression" dxfId="13" priority="19">
      <formula>CELL("Schutz",A329)=0</formula>
    </cfRule>
  </conditionalFormatting>
  <conditionalFormatting sqref="B329">
    <cfRule type="expression" dxfId="12" priority="18">
      <formula>CELL("Schutz",B329)=0</formula>
    </cfRule>
  </conditionalFormatting>
  <conditionalFormatting sqref="A326:AB326">
    <cfRule type="expression" dxfId="11" priority="16">
      <formula>CELL("Schutz",A326)=0</formula>
    </cfRule>
  </conditionalFormatting>
  <conditionalFormatting sqref="J327:AB327">
    <cfRule type="expression" dxfId="10" priority="17">
      <formula>CELL("Schutz",J327)=0</formula>
    </cfRule>
  </conditionalFormatting>
  <conditionalFormatting sqref="C433">
    <cfRule type="expression" dxfId="9" priority="14">
      <formula>CELL("Schutz",C433)=0</formula>
    </cfRule>
  </conditionalFormatting>
  <conditionalFormatting sqref="C432">
    <cfRule type="expression" dxfId="8" priority="12">
      <formula>CELL("Schutz",C432)=0</formula>
    </cfRule>
  </conditionalFormatting>
  <conditionalFormatting sqref="I198:O198">
    <cfRule type="expression" dxfId="7" priority="9">
      <formula>CELL("Schutz",I198)=0</formula>
    </cfRule>
  </conditionalFormatting>
  <conditionalFormatting sqref="I198:O198">
    <cfRule type="expression" dxfId="6" priority="8">
      <formula>$I$196=0</formula>
    </cfRule>
  </conditionalFormatting>
  <conditionalFormatting sqref="P198:V198">
    <cfRule type="expression" dxfId="5" priority="7">
      <formula>CELL("Schutz",P198)=0</formula>
    </cfRule>
  </conditionalFormatting>
  <conditionalFormatting sqref="P198:V198">
    <cfRule type="expression" dxfId="4" priority="6">
      <formula>$I$196=0</formula>
    </cfRule>
  </conditionalFormatting>
  <conditionalFormatting sqref="I221:O221">
    <cfRule type="expression" dxfId="3" priority="5">
      <formula>CELL("Schutz",I221)=0</formula>
    </cfRule>
  </conditionalFormatting>
  <conditionalFormatting sqref="P221:V221">
    <cfRule type="expression" dxfId="2" priority="3">
      <formula>CELL("Schutz",P221)=0</formula>
    </cfRule>
  </conditionalFormatting>
  <conditionalFormatting sqref="P221:V221">
    <cfRule type="expression" dxfId="1" priority="2">
      <formula>$I$196=0</formula>
    </cfRule>
  </conditionalFormatting>
  <conditionalFormatting sqref="Q454:AB454">
    <cfRule type="expression" dxfId="0" priority="1">
      <formula>CELL("Schutz",Q454)=0</formula>
    </cfRule>
  </conditionalFormatting>
  <dataValidations count="9">
    <dataValidation type="decimal" allowBlank="1" showInputMessage="1" showErrorMessage="1" error="Geben Sie einen Kostenbetrag ein!" sqref="I211:V217 U162:AB171 I188:V194" xr:uid="{00000000-0002-0000-0300-000000000000}">
      <formula1>0</formula1>
      <formula2>1000000</formula2>
    </dataValidation>
    <dataValidation type="decimal" allowBlank="1" showInputMessage="1" showErrorMessage="1" error="Geben Sie eine Zahl ein!" sqref="S141:T151 O232:P246 S232:S246 T233:T246 U119:X129" xr:uid="{00000000-0002-0000-0300-000003000000}">
      <formula1>0</formula1>
      <formula2>1000000</formula2>
    </dataValidation>
    <dataValidation type="decimal" allowBlank="1" showInputMessage="1" showErrorMessage="1" error="Geben Sie die Höhe Ihres finanziellen Eigenanteils an." prompt="Geben Sie hier den Betrag Ihrer eigenen finanziellen Mittel an, die für das beantragte Projekt zur Verfügung stehen!" sqref="T263:AB263" xr:uid="{00000000-0002-0000-0300-000004000000}">
      <formula1>0</formula1>
      <formula2>1000000</formula2>
    </dataValidation>
    <dataValidation type="decimal" allowBlank="1" showInputMessage="1" showErrorMessage="1" error="Geben Sie einen Geldbetrag ein!" prompt="Geben Sie hier den Betrag an, der von Dritten zur Projektfinanzierung beigesteuert wird." sqref="T266:AB268" xr:uid="{00000000-0002-0000-0300-000005000000}">
      <formula1>0</formula1>
      <formula2>1000000</formula2>
    </dataValidation>
    <dataValidation type="date" allowBlank="1" showInputMessage="1" showErrorMessage="1" error="Geben Sie ein Tagesdatum ein!" sqref="T276:AB276 T274:AB274" xr:uid="{00000000-0002-0000-0300-000006000000}">
      <formula1>42461</formula1>
      <formula2>73415</formula2>
    </dataValidation>
    <dataValidation type="decimal" allowBlank="1" showInputMessage="1" showErrorMessage="1" error="Geben Sie den Zuwendungsbetrag ein, den Sie im jeweiligen Jahr benötigen!" sqref="Y279:AB283" xr:uid="{00000000-0002-0000-0300-000007000000}">
      <formula1>0</formula1>
      <formula2>1000000</formula2>
    </dataValidation>
    <dataValidation type="whole" errorStyle="information" showErrorMessage="1" error="Geben Sie eine Jahreszahl nach 2015 ein!" sqref="T279:X279" xr:uid="{00000000-0002-0000-0300-000008000000}">
      <formula1>2016</formula1>
      <formula2>2050</formula2>
    </dataValidation>
    <dataValidation type="decimal" allowBlank="1" showInputMessage="1" showErrorMessage="1" error="Geben Sie einen Geldbetrag ein!" prompt="Geben Sie hier den Gesamtbetrag der Erlöse an, mit denen Sie fest rechnen (z.B. Verkaufserlöse von Publikationen, Teilnahmegebühren o.ä.)_x000a_" sqref="T265:AB265" xr:uid="{00000000-0002-0000-0300-000009000000}">
      <formula1>0</formula1>
      <formula2>1000000</formula2>
    </dataValidation>
    <dataValidation type="decimal" allowBlank="1" showInputMessage="1" showErrorMessage="1" error="Geben Sie einen Geldbetrag ein!" sqref="W141:X151" xr:uid="{00000000-0002-0000-0300-00000A000000}">
      <formula1>0</formula1>
      <formula2>1000000</formula2>
    </dataValidation>
  </dataValidations>
  <pageMargins left="0.70866141732283472" right="0.31496062992125984" top="0.39370078740157483" bottom="0.39370078740157483" header="0.31496062992125984" footer="0.31496062992125984"/>
  <pageSetup paperSize="9" fitToHeight="0" orientation="portrait" r:id="rId1"/>
  <rowBreaks count="2" manualBreakCount="2">
    <brk id="52" max="16383" man="1"/>
    <brk id="2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57150</xdr:colOff>
                    <xdr:row>34</xdr:row>
                    <xdr:rowOff>104775</xdr:rowOff>
                  </from>
                  <to>
                    <xdr:col>11</xdr:col>
                    <xdr:colOff>133350</xdr:colOff>
                    <xdr:row>35</xdr:row>
                    <xdr:rowOff>190500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152400</xdr:colOff>
                    <xdr:row>34</xdr:row>
                    <xdr:rowOff>95250</xdr:rowOff>
                  </from>
                  <to>
                    <xdr:col>20</xdr:col>
                    <xdr:colOff>123825</xdr:colOff>
                    <xdr:row>35</xdr:row>
                    <xdr:rowOff>152400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2</xdr:col>
                    <xdr:colOff>9525</xdr:colOff>
                    <xdr:row>58</xdr:row>
                    <xdr:rowOff>85725</xdr:rowOff>
                  </from>
                  <to>
                    <xdr:col>3</xdr:col>
                    <xdr:colOff>9525</xdr:colOff>
                    <xdr:row>58</xdr:row>
                    <xdr:rowOff>228600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xdr:col>
                    <xdr:colOff>9525</xdr:colOff>
                    <xdr:row>59</xdr:row>
                    <xdr:rowOff>85725</xdr:rowOff>
                  </from>
                  <to>
                    <xdr:col>3</xdr:col>
                    <xdr:colOff>9525</xdr:colOff>
                    <xdr:row>59</xdr:row>
                    <xdr:rowOff>228600</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from>
                    <xdr:col>2</xdr:col>
                    <xdr:colOff>9525</xdr:colOff>
                    <xdr:row>60</xdr:row>
                    <xdr:rowOff>85725</xdr:rowOff>
                  </from>
                  <to>
                    <xdr:col>3</xdr:col>
                    <xdr:colOff>9525</xdr:colOff>
                    <xdr:row>60</xdr:row>
                    <xdr:rowOff>228600</xdr:rowOff>
                  </to>
                </anchor>
              </controlPr>
            </control>
          </mc:Choice>
        </mc:AlternateContent>
        <mc:AlternateContent xmlns:mc="http://schemas.openxmlformats.org/markup-compatibility/2006">
          <mc:Choice Requires="x14">
            <control shapeId="5131" r:id="rId9" name="Check Box 11">
              <controlPr defaultSize="0" autoFill="0" autoLine="0" autoPict="0">
                <anchor moveWithCells="1">
                  <from>
                    <xdr:col>8</xdr:col>
                    <xdr:colOff>200025</xdr:colOff>
                    <xdr:row>318</xdr:row>
                    <xdr:rowOff>180975</xdr:rowOff>
                  </from>
                  <to>
                    <xdr:col>9</xdr:col>
                    <xdr:colOff>200025</xdr:colOff>
                    <xdr:row>320</xdr:row>
                    <xdr:rowOff>38100</xdr:rowOff>
                  </to>
                </anchor>
              </controlPr>
            </control>
          </mc:Choice>
        </mc:AlternateContent>
        <mc:AlternateContent xmlns:mc="http://schemas.openxmlformats.org/markup-compatibility/2006">
          <mc:Choice Requires="x14">
            <control shapeId="5132" r:id="rId10" name="Check Box 12">
              <controlPr defaultSize="0" autoFill="0" autoLine="0" autoPict="0">
                <anchor moveWithCells="1">
                  <from>
                    <xdr:col>8</xdr:col>
                    <xdr:colOff>161925</xdr:colOff>
                    <xdr:row>296</xdr:row>
                    <xdr:rowOff>76200</xdr:rowOff>
                  </from>
                  <to>
                    <xdr:col>9</xdr:col>
                    <xdr:colOff>152400</xdr:colOff>
                    <xdr:row>297</xdr:row>
                    <xdr:rowOff>104775</xdr:rowOff>
                  </to>
                </anchor>
              </controlPr>
            </control>
          </mc:Choice>
        </mc:AlternateContent>
        <mc:AlternateContent xmlns:mc="http://schemas.openxmlformats.org/markup-compatibility/2006">
          <mc:Choice Requires="x14">
            <control shapeId="5140" r:id="rId11" name="Check Box 20">
              <controlPr defaultSize="0" autoFill="0" autoLine="0" autoPict="0">
                <anchor moveWithCells="1">
                  <from>
                    <xdr:col>2</xdr:col>
                    <xdr:colOff>9525</xdr:colOff>
                    <xdr:row>61</xdr:row>
                    <xdr:rowOff>85725</xdr:rowOff>
                  </from>
                  <to>
                    <xdr:col>3</xdr:col>
                    <xdr:colOff>9525</xdr:colOff>
                    <xdr:row>61</xdr:row>
                    <xdr:rowOff>228600</xdr:rowOff>
                  </to>
                </anchor>
              </controlPr>
            </control>
          </mc:Choice>
        </mc:AlternateContent>
        <mc:AlternateContent xmlns:mc="http://schemas.openxmlformats.org/markup-compatibility/2006">
          <mc:Choice Requires="x14">
            <control shapeId="5141" r:id="rId12" name="Check Box 21">
              <controlPr defaultSize="0" autoFill="0" autoLine="0" autoPict="0">
                <anchor moveWithCells="1">
                  <from>
                    <xdr:col>2</xdr:col>
                    <xdr:colOff>9525</xdr:colOff>
                    <xdr:row>62</xdr:row>
                    <xdr:rowOff>85725</xdr:rowOff>
                  </from>
                  <to>
                    <xdr:col>3</xdr:col>
                    <xdr:colOff>9525</xdr:colOff>
                    <xdr:row>62</xdr:row>
                    <xdr:rowOff>228600</xdr:rowOff>
                  </to>
                </anchor>
              </controlPr>
            </control>
          </mc:Choice>
        </mc:AlternateContent>
        <mc:AlternateContent xmlns:mc="http://schemas.openxmlformats.org/markup-compatibility/2006">
          <mc:Choice Requires="x14">
            <control shapeId="5146" r:id="rId13" name="Check Box 26">
              <controlPr defaultSize="0" autoFill="0" autoLine="0" autoPict="0">
                <anchor moveWithCells="1">
                  <from>
                    <xdr:col>2</xdr:col>
                    <xdr:colOff>9525</xdr:colOff>
                    <xdr:row>57</xdr:row>
                    <xdr:rowOff>85725</xdr:rowOff>
                  </from>
                  <to>
                    <xdr:col>3</xdr:col>
                    <xdr:colOff>9525</xdr:colOff>
                    <xdr:row>57</xdr:row>
                    <xdr:rowOff>228600</xdr:rowOff>
                  </to>
                </anchor>
              </controlPr>
            </control>
          </mc:Choice>
        </mc:AlternateContent>
        <mc:AlternateContent xmlns:mc="http://schemas.openxmlformats.org/markup-compatibility/2006">
          <mc:Choice Requires="x14">
            <control shapeId="5147" r:id="rId14" name="Check Box 27">
              <controlPr defaultSize="0" autoFill="0" autoLine="0" autoPict="0">
                <anchor moveWithCells="1">
                  <from>
                    <xdr:col>20</xdr:col>
                    <xdr:colOff>276225</xdr:colOff>
                    <xdr:row>406</xdr:row>
                    <xdr:rowOff>76200</xdr:rowOff>
                  </from>
                  <to>
                    <xdr:col>26</xdr:col>
                    <xdr:colOff>9525</xdr:colOff>
                    <xdr:row>407</xdr:row>
                    <xdr:rowOff>57150</xdr:rowOff>
                  </to>
                </anchor>
              </controlPr>
            </control>
          </mc:Choice>
        </mc:AlternateContent>
        <mc:AlternateContent xmlns:mc="http://schemas.openxmlformats.org/markup-compatibility/2006">
          <mc:Choice Requires="x14">
            <control shapeId="5148" r:id="rId15" name="Check Box 28">
              <controlPr defaultSize="0" autoFill="0" autoLine="0" autoPict="0">
                <anchor moveWithCells="1">
                  <from>
                    <xdr:col>20</xdr:col>
                    <xdr:colOff>266700</xdr:colOff>
                    <xdr:row>409</xdr:row>
                    <xdr:rowOff>161925</xdr:rowOff>
                  </from>
                  <to>
                    <xdr:col>26</xdr:col>
                    <xdr:colOff>0</xdr:colOff>
                    <xdr:row>411</xdr:row>
                    <xdr:rowOff>0</xdr:rowOff>
                  </to>
                </anchor>
              </controlPr>
            </control>
          </mc:Choice>
        </mc:AlternateContent>
        <mc:AlternateContent xmlns:mc="http://schemas.openxmlformats.org/markup-compatibility/2006">
          <mc:Choice Requires="x14">
            <control shapeId="5149" r:id="rId16" name="Check Box 29">
              <controlPr defaultSize="0" autoFill="0" autoLine="0" autoPict="0">
                <anchor moveWithCells="1">
                  <from>
                    <xdr:col>20</xdr:col>
                    <xdr:colOff>257175</xdr:colOff>
                    <xdr:row>411</xdr:row>
                    <xdr:rowOff>142875</xdr:rowOff>
                  </from>
                  <to>
                    <xdr:col>25</xdr:col>
                    <xdr:colOff>209550</xdr:colOff>
                    <xdr:row>413</xdr:row>
                    <xdr:rowOff>0</xdr:rowOff>
                  </to>
                </anchor>
              </controlPr>
            </control>
          </mc:Choice>
        </mc:AlternateContent>
        <mc:AlternateContent xmlns:mc="http://schemas.openxmlformats.org/markup-compatibility/2006">
          <mc:Choice Requires="x14">
            <control shapeId="5150" r:id="rId17" name="Check Box 30">
              <controlPr defaultSize="0" autoFill="0" autoLine="0" autoPict="0">
                <anchor moveWithCells="1">
                  <from>
                    <xdr:col>20</xdr:col>
                    <xdr:colOff>266700</xdr:colOff>
                    <xdr:row>415</xdr:row>
                    <xdr:rowOff>133350</xdr:rowOff>
                  </from>
                  <to>
                    <xdr:col>26</xdr:col>
                    <xdr:colOff>0</xdr:colOff>
                    <xdr:row>416</xdr:row>
                    <xdr:rowOff>180975</xdr:rowOff>
                  </to>
                </anchor>
              </controlPr>
            </control>
          </mc:Choice>
        </mc:AlternateContent>
        <mc:AlternateContent xmlns:mc="http://schemas.openxmlformats.org/markup-compatibility/2006">
          <mc:Choice Requires="x14">
            <control shapeId="5151" r:id="rId18" name="Check Box 31">
              <controlPr defaultSize="0" autoFill="0" autoLine="0" autoPict="0">
                <anchor moveWithCells="1">
                  <from>
                    <xdr:col>20</xdr:col>
                    <xdr:colOff>266700</xdr:colOff>
                    <xdr:row>407</xdr:row>
                    <xdr:rowOff>152400</xdr:rowOff>
                  </from>
                  <to>
                    <xdr:col>26</xdr:col>
                    <xdr:colOff>0</xdr:colOff>
                    <xdr:row>409</xdr:row>
                    <xdr:rowOff>19050</xdr:rowOff>
                  </to>
                </anchor>
              </controlPr>
            </control>
          </mc:Choice>
        </mc:AlternateContent>
        <mc:AlternateContent xmlns:mc="http://schemas.openxmlformats.org/markup-compatibility/2006">
          <mc:Choice Requires="x14">
            <control shapeId="5152" r:id="rId19" name="Check Box 32">
              <controlPr defaultSize="0" autoFill="0" autoLine="0" autoPict="0">
                <anchor moveWithCells="1">
                  <from>
                    <xdr:col>20</xdr:col>
                    <xdr:colOff>257175</xdr:colOff>
                    <xdr:row>413</xdr:row>
                    <xdr:rowOff>152400</xdr:rowOff>
                  </from>
                  <to>
                    <xdr:col>25</xdr:col>
                    <xdr:colOff>209550</xdr:colOff>
                    <xdr:row>415</xdr:row>
                    <xdr:rowOff>9525</xdr:rowOff>
                  </to>
                </anchor>
              </controlPr>
            </control>
          </mc:Choice>
        </mc:AlternateContent>
        <mc:AlternateContent xmlns:mc="http://schemas.openxmlformats.org/markup-compatibility/2006">
          <mc:Choice Requires="x14">
            <control shapeId="5153" r:id="rId20" name="Check Box 33">
              <controlPr defaultSize="0" autoFill="0" autoLine="0" autoPict="0">
                <anchor moveWithCells="1">
                  <from>
                    <xdr:col>2</xdr:col>
                    <xdr:colOff>38100</xdr:colOff>
                    <xdr:row>423</xdr:row>
                    <xdr:rowOff>0</xdr:rowOff>
                  </from>
                  <to>
                    <xdr:col>8</xdr:col>
                    <xdr:colOff>123825</xdr:colOff>
                    <xdr:row>424</xdr:row>
                    <xdr:rowOff>47625</xdr:rowOff>
                  </to>
                </anchor>
              </controlPr>
            </control>
          </mc:Choice>
        </mc:AlternateContent>
        <mc:AlternateContent xmlns:mc="http://schemas.openxmlformats.org/markup-compatibility/2006">
          <mc:Choice Requires="x14">
            <control shapeId="5154" r:id="rId21" name="Check Box 34">
              <controlPr defaultSize="0" autoFill="0" autoLine="0" autoPict="0">
                <anchor moveWithCells="1">
                  <from>
                    <xdr:col>8</xdr:col>
                    <xdr:colOff>200025</xdr:colOff>
                    <xdr:row>423</xdr:row>
                    <xdr:rowOff>0</xdr:rowOff>
                  </from>
                  <to>
                    <xdr:col>16</xdr:col>
                    <xdr:colOff>200025</xdr:colOff>
                    <xdr:row>424</xdr:row>
                    <xdr:rowOff>57150</xdr:rowOff>
                  </to>
                </anchor>
              </controlPr>
            </control>
          </mc:Choice>
        </mc:AlternateContent>
        <mc:AlternateContent xmlns:mc="http://schemas.openxmlformats.org/markup-compatibility/2006">
          <mc:Choice Requires="x14">
            <control shapeId="5155" r:id="rId22" name="Check Box 35">
              <controlPr defaultSize="0" autoFill="0" autoLine="0" autoPict="0">
                <anchor moveWithCells="1">
                  <from>
                    <xdr:col>17</xdr:col>
                    <xdr:colOff>85725</xdr:colOff>
                    <xdr:row>423</xdr:row>
                    <xdr:rowOff>0</xdr:rowOff>
                  </from>
                  <to>
                    <xdr:col>25</xdr:col>
                    <xdr:colOff>209550</xdr:colOff>
                    <xdr:row>424</xdr:row>
                    <xdr:rowOff>57150</xdr:rowOff>
                  </to>
                </anchor>
              </controlPr>
            </control>
          </mc:Choice>
        </mc:AlternateContent>
        <mc:AlternateContent xmlns:mc="http://schemas.openxmlformats.org/markup-compatibility/2006">
          <mc:Choice Requires="x14">
            <control shapeId="5161" r:id="rId23" name="Check Box 41">
              <controlPr defaultSize="0" autoFill="0" autoLine="0" autoPict="0">
                <anchor moveWithCells="1">
                  <from>
                    <xdr:col>0</xdr:col>
                    <xdr:colOff>133350</xdr:colOff>
                    <xdr:row>334</xdr:row>
                    <xdr:rowOff>95250</xdr:rowOff>
                  </from>
                  <to>
                    <xdr:col>1</xdr:col>
                    <xdr:colOff>133350</xdr:colOff>
                    <xdr:row>335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B000000}">
          <x14:formula1>
            <xm:f>Tabelle2!$A$1:$A$26</xm:f>
          </x14:formula1>
          <xm:sqref>O65:AA65 I204:V204 I181:V181 O67:AA67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AA791-1E64-46DD-820C-C71DC575B8F7}">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57</vt:i4>
      </vt:variant>
    </vt:vector>
  </HeadingPairs>
  <TitlesOfParts>
    <vt:vector size="62" baseType="lpstr">
      <vt:lpstr>Tabelle1</vt:lpstr>
      <vt:lpstr>Antrag</vt:lpstr>
      <vt:lpstr>Tabelle2</vt:lpstr>
      <vt:lpstr>Tabelle</vt:lpstr>
      <vt:lpstr>Tabelle3</vt:lpstr>
      <vt:lpstr>Antrag!Antragsdatum</vt:lpstr>
      <vt:lpstr>Antragsdatum</vt:lpstr>
      <vt:lpstr>Antragsteller</vt:lpstr>
      <vt:lpstr>Antrag!Datum</vt:lpstr>
      <vt:lpstr>Tabelle1!Datum</vt:lpstr>
      <vt:lpstr>Antrag!Druckbereich</vt:lpstr>
      <vt:lpstr>Tabelle1!Druckbereich</vt:lpstr>
      <vt:lpstr>Tabelle!Drucktitel</vt:lpstr>
      <vt:lpstr>Antrag!geplEL</vt:lpstr>
      <vt:lpstr>geplEL</vt:lpstr>
      <vt:lpstr>Antrag!geplFE</vt:lpstr>
      <vt:lpstr>geplFE</vt:lpstr>
      <vt:lpstr>Antrag!geplFL</vt:lpstr>
      <vt:lpstr>geplFL</vt:lpstr>
      <vt:lpstr>Antrag!geplSachm</vt:lpstr>
      <vt:lpstr>geplSachm</vt:lpstr>
      <vt:lpstr>Antrag!geplSon</vt:lpstr>
      <vt:lpstr>geplSon</vt:lpstr>
      <vt:lpstr>Projekttitel</vt:lpstr>
      <vt:lpstr>Antrag!Text17</vt:lpstr>
      <vt:lpstr>Tabelle1!Text17</vt:lpstr>
      <vt:lpstr>Antrag!Text32</vt:lpstr>
      <vt:lpstr>Tabelle1!Text32</vt:lpstr>
      <vt:lpstr>Antrag!Text33</vt:lpstr>
      <vt:lpstr>Tabelle1!Text33</vt:lpstr>
      <vt:lpstr>Antrag!Text34</vt:lpstr>
      <vt:lpstr>Tabelle1!Text34</vt:lpstr>
      <vt:lpstr>Antrag!Text35</vt:lpstr>
      <vt:lpstr>Tabelle1!Text35</vt:lpstr>
      <vt:lpstr>Antrag!Text36</vt:lpstr>
      <vt:lpstr>Tabelle1!Text36</vt:lpstr>
      <vt:lpstr>Antrag!Text37</vt:lpstr>
      <vt:lpstr>Tabelle1!Text37</vt:lpstr>
      <vt:lpstr>Antrag!Text38</vt:lpstr>
      <vt:lpstr>Tabelle1!Text38</vt:lpstr>
      <vt:lpstr>Antrag!Text39</vt:lpstr>
      <vt:lpstr>Tabelle1!Text39</vt:lpstr>
      <vt:lpstr>Antrag!Text40</vt:lpstr>
      <vt:lpstr>Tabelle1!Text40</vt:lpstr>
      <vt:lpstr>Antrag!Text41</vt:lpstr>
      <vt:lpstr>Tabelle1!Text41</vt:lpstr>
      <vt:lpstr>Antrag!Text42</vt:lpstr>
      <vt:lpstr>Tabelle1!Text42</vt:lpstr>
      <vt:lpstr>Antrag!Text44</vt:lpstr>
      <vt:lpstr>Tabelle1!Text44</vt:lpstr>
      <vt:lpstr>Antrag!Text45</vt:lpstr>
      <vt:lpstr>Tabelle1!Text45</vt:lpstr>
      <vt:lpstr>Antrag!Text47</vt:lpstr>
      <vt:lpstr>Tabelle1!Text47</vt:lpstr>
      <vt:lpstr>Antrag!Text48</vt:lpstr>
      <vt:lpstr>Tabelle1!Text48</vt:lpstr>
      <vt:lpstr>Antrag!Text49</vt:lpstr>
      <vt:lpstr>Tabelle1!Text49</vt:lpstr>
      <vt:lpstr>Antrag!Text50</vt:lpstr>
      <vt:lpstr>Tabelle1!Text50</vt:lpstr>
      <vt:lpstr>Antrag!Text52</vt:lpstr>
      <vt:lpstr>Tabelle1!Text52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Internet</dc:creator>
  <cp:lastModifiedBy>SNT Jäger, Karin</cp:lastModifiedBy>
  <cp:lastPrinted>2022-07-11T11:56:18Z</cp:lastPrinted>
  <dcterms:created xsi:type="dcterms:W3CDTF">2016-02-18T17:47:14Z</dcterms:created>
  <dcterms:modified xsi:type="dcterms:W3CDTF">2023-06-13T12:53:08Z</dcterms:modified>
</cp:coreProperties>
</file>